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5" yWindow="82" windowWidth="20051" windowHeight="7934" tabRatio="518"/>
  </bookViews>
  <sheets>
    <sheet name="ข้อแนะนำก่อนใช้" sheetId="11" r:id="rId1"/>
    <sheet name="องค์การปกครองส่วนท้องถิ่น" sheetId="3" r:id="rId2"/>
    <sheet name="สถานบริการ " sheetId="1" r:id="rId3"/>
    <sheet name="ศูนย์พัฒนาเด็กเล็ก" sheetId="2" r:id="rId4"/>
    <sheet name=".........ชุมชน........." sheetId="4" r:id="rId5"/>
    <sheet name="......ครอบครัว...." sheetId="12" r:id="rId6"/>
    <sheet name="สรุปภาพรวมระดับตำบล" sheetId="10" r:id="rId7"/>
  </sheets>
  <calcPr calcId="144525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5" i="1"/>
  <c r="M6" i="1"/>
  <c r="S6" i="1" s="1"/>
  <c r="M7" i="1"/>
  <c r="M8" i="1"/>
  <c r="M9" i="1"/>
  <c r="M10" i="1"/>
  <c r="S10" i="1" s="1"/>
  <c r="M11" i="1"/>
  <c r="M12" i="1"/>
  <c r="M13" i="1"/>
  <c r="M14" i="1"/>
  <c r="S14" i="1" s="1"/>
  <c r="M15" i="1"/>
  <c r="M16" i="1"/>
  <c r="M17" i="1"/>
  <c r="M18" i="1"/>
  <c r="S18" i="1" s="1"/>
  <c r="M19" i="1"/>
  <c r="M20" i="1"/>
  <c r="M21" i="1"/>
  <c r="M22" i="1"/>
  <c r="S22" i="1" s="1"/>
  <c r="M23" i="1"/>
  <c r="M24" i="1"/>
  <c r="M25" i="1"/>
  <c r="M26" i="1"/>
  <c r="S26" i="1" s="1"/>
  <c r="M27" i="1"/>
  <c r="M28" i="1"/>
  <c r="M29" i="1"/>
  <c r="M30" i="1"/>
  <c r="S30" i="1" s="1"/>
  <c r="M31" i="1"/>
  <c r="M32" i="1"/>
  <c r="M33" i="1"/>
  <c r="M34" i="1"/>
  <c r="S34" i="1" s="1"/>
  <c r="M35" i="1"/>
  <c r="M36" i="1"/>
  <c r="M37" i="1"/>
  <c r="M38" i="1"/>
  <c r="S38" i="1" s="1"/>
  <c r="M39" i="1"/>
  <c r="M40" i="1"/>
  <c r="M41" i="1"/>
  <c r="M42" i="1"/>
  <c r="S42" i="1" s="1"/>
  <c r="M43" i="1"/>
  <c r="M44" i="1"/>
  <c r="M45" i="1"/>
  <c r="M46" i="1"/>
  <c r="S46" i="1" s="1"/>
  <c r="M47" i="1"/>
  <c r="M48" i="1"/>
  <c r="M49" i="1"/>
  <c r="M50" i="1"/>
  <c r="S50" i="1" s="1"/>
  <c r="M51" i="1"/>
  <c r="M52" i="1"/>
  <c r="M53" i="1"/>
  <c r="M54" i="1"/>
  <c r="S54" i="1" s="1"/>
  <c r="M55" i="1"/>
  <c r="M56" i="1"/>
  <c r="M57" i="1"/>
  <c r="M58" i="1"/>
  <c r="S58" i="1" s="1"/>
  <c r="M59" i="1"/>
  <c r="M60" i="1"/>
  <c r="M61" i="1"/>
  <c r="M62" i="1"/>
  <c r="S62" i="1" s="1"/>
  <c r="M63" i="1"/>
  <c r="M64" i="1"/>
  <c r="M65" i="1"/>
  <c r="M66" i="1"/>
  <c r="S66" i="1" s="1"/>
  <c r="M67" i="1"/>
  <c r="M68" i="1"/>
  <c r="M69" i="1"/>
  <c r="M70" i="1"/>
  <c r="S70" i="1" s="1"/>
  <c r="M71" i="1"/>
  <c r="M72" i="1"/>
  <c r="M73" i="1"/>
  <c r="M74" i="1"/>
  <c r="S74" i="1" s="1"/>
  <c r="M75" i="1"/>
  <c r="M76" i="1"/>
  <c r="M77" i="1"/>
  <c r="M78" i="1"/>
  <c r="S78" i="1" s="1"/>
  <c r="M79" i="1"/>
  <c r="M80" i="1"/>
  <c r="M81" i="1"/>
  <c r="M82" i="1"/>
  <c r="S82" i="1" s="1"/>
  <c r="M83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5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S81" i="1" l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AG7" i="4"/>
  <c r="AG8" i="4" s="1"/>
  <c r="AG9" i="4" s="1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G6" i="4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C9" i="10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BE46" i="12"/>
  <c r="BF46" i="12"/>
  <c r="BG46" i="12"/>
  <c r="BH46" i="12"/>
  <c r="BI46" i="12"/>
  <c r="BJ46" i="12"/>
  <c r="BK46" i="12"/>
  <c r="BL46" i="12"/>
  <c r="BM46" i="12"/>
  <c r="BN46" i="12"/>
  <c r="BO46" i="12"/>
  <c r="BP46" i="12"/>
  <c r="BQ46" i="12"/>
  <c r="BR46" i="12"/>
  <c r="BS46" i="12"/>
  <c r="BT46" i="12"/>
  <c r="BU46" i="12"/>
  <c r="BV46" i="12"/>
  <c r="BW46" i="12"/>
  <c r="BX46" i="12"/>
  <c r="BY46" i="12"/>
  <c r="BZ46" i="12"/>
  <c r="CA46" i="12"/>
  <c r="CB46" i="12"/>
  <c r="CC46" i="12"/>
  <c r="CD46" i="12"/>
  <c r="CE46" i="12"/>
  <c r="CF46" i="12"/>
  <c r="CG46" i="12"/>
  <c r="CH46" i="12"/>
  <c r="CI46" i="12"/>
  <c r="CJ46" i="12"/>
  <c r="CK46" i="12"/>
  <c r="CL46" i="12"/>
  <c r="CM46" i="12"/>
  <c r="CN46" i="12"/>
  <c r="C46" i="12"/>
  <c r="CS24" i="12"/>
  <c r="CV24" i="12"/>
  <c r="CS25" i="12"/>
  <c r="CZ25" i="12" s="1"/>
  <c r="CV25" i="12"/>
  <c r="CS26" i="12"/>
  <c r="CV26" i="12"/>
  <c r="CS27" i="12"/>
  <c r="CZ27" i="12" s="1"/>
  <c r="CV27" i="12"/>
  <c r="CS28" i="12"/>
  <c r="CV28" i="12"/>
  <c r="CS29" i="12"/>
  <c r="CZ29" i="12" s="1"/>
  <c r="CV29" i="12"/>
  <c r="CS30" i="12"/>
  <c r="CV30" i="12"/>
  <c r="CS31" i="12"/>
  <c r="CY31" i="12" s="1"/>
  <c r="CV31" i="12"/>
  <c r="CS32" i="12"/>
  <c r="CV32" i="12"/>
  <c r="CS33" i="12"/>
  <c r="CZ33" i="12" s="1"/>
  <c r="CV33" i="12"/>
  <c r="CS34" i="12"/>
  <c r="CV34" i="12"/>
  <c r="CS35" i="12"/>
  <c r="CY35" i="12" s="1"/>
  <c r="CV35" i="12"/>
  <c r="CS36" i="12"/>
  <c r="CV36" i="12"/>
  <c r="CS37" i="12"/>
  <c r="CZ37" i="12" s="1"/>
  <c r="CV37" i="12"/>
  <c r="CS38" i="12"/>
  <c r="CV38" i="12"/>
  <c r="CS39" i="12"/>
  <c r="CY39" i="12" s="1"/>
  <c r="CV39" i="12"/>
  <c r="CS40" i="12"/>
  <c r="CV40" i="12"/>
  <c r="CS41" i="12"/>
  <c r="CZ41" i="12" s="1"/>
  <c r="CV41" i="12"/>
  <c r="CS42" i="12"/>
  <c r="CV42" i="12"/>
  <c r="CS43" i="12"/>
  <c r="CY43" i="12" s="1"/>
  <c r="CV43" i="12"/>
  <c r="CS44" i="12"/>
  <c r="CV44" i="12"/>
  <c r="CS45" i="12"/>
  <c r="CZ45" i="12" s="1"/>
  <c r="CV45" i="12"/>
  <c r="CP24" i="12"/>
  <c r="CP25" i="12"/>
  <c r="CP26" i="12"/>
  <c r="CP27" i="12"/>
  <c r="CP28" i="12"/>
  <c r="CP29" i="12"/>
  <c r="CP30" i="12"/>
  <c r="CP31" i="12"/>
  <c r="CP32" i="12"/>
  <c r="CP33" i="12"/>
  <c r="CP34" i="12"/>
  <c r="CP35" i="12"/>
  <c r="CP36" i="12"/>
  <c r="CP37" i="12"/>
  <c r="CP38" i="12"/>
  <c r="CP39" i="12"/>
  <c r="CP40" i="12"/>
  <c r="CP41" i="12"/>
  <c r="CP42" i="12"/>
  <c r="CP43" i="12"/>
  <c r="CP44" i="12"/>
  <c r="CP45" i="12"/>
  <c r="CV23" i="12"/>
  <c r="CS23" i="12"/>
  <c r="CP23" i="12"/>
  <c r="CV22" i="12"/>
  <c r="CS22" i="12"/>
  <c r="CP22" i="12"/>
  <c r="CV21" i="12"/>
  <c r="CS21" i="12"/>
  <c r="CP21" i="12"/>
  <c r="CV20" i="12"/>
  <c r="CS20" i="12"/>
  <c r="CZ20" i="12" s="1"/>
  <c r="CP20" i="12"/>
  <c r="CV19" i="12"/>
  <c r="CS19" i="12"/>
  <c r="CP19" i="12"/>
  <c r="CV18" i="12"/>
  <c r="CS18" i="12"/>
  <c r="CP18" i="12"/>
  <c r="CV17" i="12"/>
  <c r="CS17" i="12"/>
  <c r="CP17" i="12"/>
  <c r="CV16" i="12"/>
  <c r="CS16" i="12"/>
  <c r="CY16" i="12" s="1"/>
  <c r="CP16" i="12"/>
  <c r="CV15" i="12"/>
  <c r="CS15" i="12"/>
  <c r="CP15" i="12"/>
  <c r="CV14" i="12"/>
  <c r="CS14" i="12"/>
  <c r="CP14" i="12"/>
  <c r="CV13" i="12"/>
  <c r="CS13" i="12"/>
  <c r="CP13" i="12"/>
  <c r="CV12" i="12"/>
  <c r="CS12" i="12"/>
  <c r="CY12" i="12" s="1"/>
  <c r="CP12" i="12"/>
  <c r="CV11" i="12"/>
  <c r="CS11" i="12"/>
  <c r="CP11" i="12"/>
  <c r="CV10" i="12"/>
  <c r="CS10" i="12"/>
  <c r="CP10" i="12"/>
  <c r="CV9" i="12"/>
  <c r="CS9" i="12"/>
  <c r="CP9" i="12"/>
  <c r="CV8" i="12"/>
  <c r="CS8" i="12"/>
  <c r="CZ8" i="12" s="1"/>
  <c r="CP8" i="12"/>
  <c r="CV7" i="12"/>
  <c r="CS7" i="12"/>
  <c r="CP7" i="12"/>
  <c r="CV6" i="12"/>
  <c r="CS6" i="12"/>
  <c r="CP6" i="12"/>
  <c r="CV5" i="12"/>
  <c r="CW5" i="12" s="1"/>
  <c r="CX5" i="12" s="1"/>
  <c r="CS5" i="12"/>
  <c r="CP5" i="12"/>
  <c r="S84" i="1" l="1"/>
  <c r="F4" i="10" s="1"/>
  <c r="CZ44" i="12"/>
  <c r="CZ24" i="12"/>
  <c r="CZ13" i="12"/>
  <c r="CZ40" i="12"/>
  <c r="CZ36" i="12"/>
  <c r="CZ32" i="12"/>
  <c r="CZ28" i="12"/>
  <c r="CZ6" i="12"/>
  <c r="CZ10" i="12"/>
  <c r="CZ14" i="12"/>
  <c r="CY7" i="12"/>
  <c r="CY11" i="12"/>
  <c r="CZ15" i="12"/>
  <c r="DA31" i="12"/>
  <c r="CZ9" i="12"/>
  <c r="CZ17" i="12"/>
  <c r="CZ18" i="12"/>
  <c r="CY21" i="12"/>
  <c r="CZ22" i="12"/>
  <c r="DA41" i="12"/>
  <c r="DA37" i="12"/>
  <c r="DA25" i="12"/>
  <c r="CZ42" i="12"/>
  <c r="CZ38" i="12"/>
  <c r="CZ34" i="12"/>
  <c r="CZ30" i="12"/>
  <c r="CZ26" i="12"/>
  <c r="CZ21" i="12"/>
  <c r="CY6" i="12"/>
  <c r="CY10" i="12"/>
  <c r="CY14" i="12"/>
  <c r="CY19" i="12"/>
  <c r="CY23" i="12"/>
  <c r="DA39" i="12"/>
  <c r="CY45" i="12"/>
  <c r="CY41" i="12"/>
  <c r="CY33" i="12"/>
  <c r="CY29" i="12"/>
  <c r="CY25" i="12"/>
  <c r="CZ16" i="12"/>
  <c r="CZ12" i="12"/>
  <c r="CZ5" i="12"/>
  <c r="CY17" i="12"/>
  <c r="CY5" i="12"/>
  <c r="CY9" i="12"/>
  <c r="CY13" i="12"/>
  <c r="CY15" i="12"/>
  <c r="CY18" i="12"/>
  <c r="CY22" i="12"/>
  <c r="CZ43" i="12"/>
  <c r="CZ39" i="12"/>
  <c r="CZ35" i="12"/>
  <c r="CZ31" i="12"/>
  <c r="CZ23" i="12"/>
  <c r="CZ19" i="12"/>
  <c r="CZ11" i="12"/>
  <c r="CZ7" i="12"/>
  <c r="CW24" i="12"/>
  <c r="CX24" i="12" s="1"/>
  <c r="CQ24" i="12"/>
  <c r="CR24" i="12" s="1"/>
  <c r="CW28" i="12"/>
  <c r="CX28" i="12" s="1"/>
  <c r="DA35" i="12"/>
  <c r="DA43" i="12"/>
  <c r="CY27" i="12"/>
  <c r="DA27" i="12"/>
  <c r="CV46" i="12"/>
  <c r="CS46" i="12"/>
  <c r="DA40" i="12"/>
  <c r="DA32" i="12"/>
  <c r="DA24" i="12"/>
  <c r="CP46" i="12"/>
  <c r="CQ27" i="12"/>
  <c r="CR27" i="12" s="1"/>
  <c r="DA45" i="12"/>
  <c r="CY34" i="12"/>
  <c r="DA29" i="12"/>
  <c r="CT5" i="12"/>
  <c r="CU5" i="12" s="1"/>
  <c r="CT6" i="12"/>
  <c r="CU6" i="12" s="1"/>
  <c r="CY20" i="12"/>
  <c r="CY38" i="12"/>
  <c r="DA36" i="12"/>
  <c r="DA33" i="12"/>
  <c r="CY42" i="12"/>
  <c r="CY26" i="12"/>
  <c r="CY8" i="12"/>
  <c r="DA44" i="12"/>
  <c r="CY37" i="12"/>
  <c r="CY30" i="12"/>
  <c r="DA28" i="12"/>
  <c r="CY44" i="12"/>
  <c r="CY40" i="12"/>
  <c r="CY36" i="12"/>
  <c r="CY32" i="12"/>
  <c r="CY28" i="12"/>
  <c r="CY24" i="12"/>
  <c r="DA42" i="12"/>
  <c r="DA38" i="12"/>
  <c r="DA34" i="12"/>
  <c r="DA30" i="12"/>
  <c r="CW29" i="12"/>
  <c r="CX29" i="12" s="1"/>
  <c r="DA26" i="12"/>
  <c r="CT24" i="12"/>
  <c r="CU24" i="12" s="1"/>
  <c r="CW6" i="12"/>
  <c r="CX6" i="12" s="1"/>
  <c r="CQ5" i="12"/>
  <c r="CR5" i="12" s="1"/>
  <c r="DA5" i="12"/>
  <c r="DA13" i="12"/>
  <c r="DA9" i="12"/>
  <c r="CQ6" i="12"/>
  <c r="CR6" i="12" s="1"/>
  <c r="DA6" i="12"/>
  <c r="DA12" i="12"/>
  <c r="DA8" i="12"/>
  <c r="DA11" i="12"/>
  <c r="DA10" i="12"/>
  <c r="DA7" i="12"/>
  <c r="DA14" i="12"/>
  <c r="DA15" i="12"/>
  <c r="DA16" i="12"/>
  <c r="DA17" i="12"/>
  <c r="DA18" i="12"/>
  <c r="DA19" i="12"/>
  <c r="DA20" i="12"/>
  <c r="DA21" i="12"/>
  <c r="DA22" i="12"/>
  <c r="DA23" i="12"/>
  <c r="CW7" i="12"/>
  <c r="CX7" i="12" s="1"/>
  <c r="CY46" i="12" l="1"/>
  <c r="CZ46" i="12"/>
  <c r="F8" i="10" s="1"/>
  <c r="G8" i="10" s="1"/>
  <c r="CT26" i="12"/>
  <c r="CU26" i="12" s="1"/>
  <c r="CQ28" i="12"/>
  <c r="CR28" i="12" s="1"/>
  <c r="CW25" i="12"/>
  <c r="CX25" i="12" s="1"/>
  <c r="CQ25" i="12"/>
  <c r="CR25" i="12" s="1"/>
  <c r="CW26" i="12"/>
  <c r="CX26" i="12" s="1"/>
  <c r="CW27" i="12"/>
  <c r="CX27" i="12" s="1"/>
  <c r="CT29" i="12"/>
  <c r="CU29" i="12" s="1"/>
  <c r="CT25" i="12"/>
  <c r="CU25" i="12" s="1"/>
  <c r="CQ29" i="12"/>
  <c r="CR29" i="12" s="1"/>
  <c r="CT28" i="12"/>
  <c r="CU28" i="12" s="1"/>
  <c r="CT27" i="12"/>
  <c r="CU27" i="12" s="1"/>
  <c r="CQ26" i="12"/>
  <c r="CR26" i="12" s="1"/>
  <c r="DA46" i="12"/>
  <c r="CQ7" i="12"/>
  <c r="CR7" i="12" s="1"/>
  <c r="CT7" i="12"/>
  <c r="CU7" i="12" s="1"/>
  <c r="L43" i="4"/>
  <c r="CW30" i="12" l="1"/>
  <c r="CX30" i="12" s="1"/>
  <c r="CT30" i="12"/>
  <c r="CU30" i="12" s="1"/>
  <c r="CQ30" i="12"/>
  <c r="CR30" i="12" s="1"/>
  <c r="CT8" i="12"/>
  <c r="CU8" i="12" s="1"/>
  <c r="CQ8" i="12"/>
  <c r="CW8" i="12"/>
  <c r="D84" i="1"/>
  <c r="E84" i="1"/>
  <c r="D25" i="3"/>
  <c r="E25" i="3"/>
  <c r="D38" i="2"/>
  <c r="E38" i="2"/>
  <c r="F38" i="2"/>
  <c r="G38" i="2"/>
  <c r="H38" i="2"/>
  <c r="I38" i="2"/>
  <c r="J38" i="2"/>
  <c r="K38" i="2"/>
  <c r="X43" i="4"/>
  <c r="Y43" i="4"/>
  <c r="Z43" i="4"/>
  <c r="AA43" i="4"/>
  <c r="AB43" i="4"/>
  <c r="AC43" i="4"/>
  <c r="AD43" i="4"/>
  <c r="AE43" i="4"/>
  <c r="AF43" i="4"/>
  <c r="CT31" i="12" l="1"/>
  <c r="CU31" i="12" s="1"/>
  <c r="CW31" i="12"/>
  <c r="CX31" i="12" s="1"/>
  <c r="CQ31" i="12"/>
  <c r="CR31" i="12" s="1"/>
  <c r="CX8" i="12"/>
  <c r="CR8" i="12"/>
  <c r="CT9" i="12"/>
  <c r="CU9" i="12" s="1"/>
  <c r="CW9" i="12"/>
  <c r="CX9" i="12" s="1"/>
  <c r="CQ9" i="12"/>
  <c r="CR9" i="12" s="1"/>
  <c r="CW32" i="12" l="1"/>
  <c r="CX32" i="12" s="1"/>
  <c r="CQ32" i="12"/>
  <c r="CR32" i="12" s="1"/>
  <c r="CT32" i="12"/>
  <c r="CU32" i="12" s="1"/>
  <c r="CT10" i="12"/>
  <c r="CW10" i="12"/>
  <c r="CX10" i="12" s="1"/>
  <c r="CQ10" i="12"/>
  <c r="CQ33" i="12" l="1"/>
  <c r="CR33" i="12" s="1"/>
  <c r="CW33" i="12"/>
  <c r="CX33" i="12" s="1"/>
  <c r="CT33" i="12"/>
  <c r="CU33" i="12" s="1"/>
  <c r="CR10" i="12"/>
  <c r="CU10" i="12"/>
  <c r="CT11" i="12"/>
  <c r="CU11" i="12" s="1"/>
  <c r="CW11" i="12"/>
  <c r="CX11" i="12" s="1"/>
  <c r="CQ11" i="12"/>
  <c r="CR11" i="12" s="1"/>
  <c r="Q26" i="1"/>
  <c r="R26" i="1" s="1"/>
  <c r="Q58" i="1"/>
  <c r="R58" i="1" s="1"/>
  <c r="AH6" i="4"/>
  <c r="AI6" i="4" s="1"/>
  <c r="AJ6" i="4" s="1"/>
  <c r="AK6" i="4"/>
  <c r="AQ6" i="4" s="1"/>
  <c r="AN6" i="4"/>
  <c r="AO6" i="4" s="1"/>
  <c r="AP6" i="4" s="1"/>
  <c r="AH7" i="4"/>
  <c r="AI7" i="4" s="1"/>
  <c r="AJ7" i="4" s="1"/>
  <c r="AK7" i="4"/>
  <c r="AN7" i="4"/>
  <c r="AH8" i="4"/>
  <c r="AI8" i="4" s="1"/>
  <c r="AJ8" i="4" s="1"/>
  <c r="AK8" i="4"/>
  <c r="AN8" i="4"/>
  <c r="AO8" i="4" s="1"/>
  <c r="AP8" i="4" s="1"/>
  <c r="AH9" i="4"/>
  <c r="AI9" i="4" s="1"/>
  <c r="AJ9" i="4" s="1"/>
  <c r="AK9" i="4"/>
  <c r="AL9" i="4" s="1"/>
  <c r="AM9" i="4" s="1"/>
  <c r="AN9" i="4"/>
  <c r="AH10" i="4"/>
  <c r="AI10" i="4" s="1"/>
  <c r="AJ10" i="4" s="1"/>
  <c r="AK10" i="4"/>
  <c r="AN10" i="4"/>
  <c r="AO10" i="4" s="1"/>
  <c r="AP10" i="4" s="1"/>
  <c r="AH11" i="4"/>
  <c r="AI11" i="4" s="1"/>
  <c r="AJ11" i="4" s="1"/>
  <c r="AK11" i="4"/>
  <c r="AN11" i="4"/>
  <c r="AO11" i="4" s="1"/>
  <c r="AP11" i="4" s="1"/>
  <c r="AH12" i="4"/>
  <c r="AI12" i="4" s="1"/>
  <c r="AJ12" i="4" s="1"/>
  <c r="AK12" i="4"/>
  <c r="AN12" i="4"/>
  <c r="AO12" i="4" s="1"/>
  <c r="AP12" i="4" s="1"/>
  <c r="AH13" i="4"/>
  <c r="AI13" i="4" s="1"/>
  <c r="AJ13" i="4" s="1"/>
  <c r="AK13" i="4"/>
  <c r="AN13" i="4"/>
  <c r="AO13" i="4" s="1"/>
  <c r="AP13" i="4" s="1"/>
  <c r="AH14" i="4"/>
  <c r="AI14" i="4" s="1"/>
  <c r="AJ14" i="4" s="1"/>
  <c r="AK14" i="4"/>
  <c r="AN14" i="4"/>
  <c r="AO14" i="4" s="1"/>
  <c r="AP14" i="4" s="1"/>
  <c r="AH15" i="4"/>
  <c r="AI15" i="4" s="1"/>
  <c r="AJ15" i="4" s="1"/>
  <c r="AK15" i="4"/>
  <c r="AQ15" i="4" s="1"/>
  <c r="AN15" i="4"/>
  <c r="AO15" i="4" s="1"/>
  <c r="AP15" i="4" s="1"/>
  <c r="AH16" i="4"/>
  <c r="AI16" i="4" s="1"/>
  <c r="AJ16" i="4" s="1"/>
  <c r="AK16" i="4"/>
  <c r="AN16" i="4"/>
  <c r="AO16" i="4" s="1"/>
  <c r="AP16" i="4" s="1"/>
  <c r="AH17" i="4"/>
  <c r="AI17" i="4" s="1"/>
  <c r="AJ17" i="4" s="1"/>
  <c r="AK17" i="4"/>
  <c r="AN17" i="4"/>
  <c r="AO17" i="4" s="1"/>
  <c r="AP17" i="4" s="1"/>
  <c r="AH18" i="4"/>
  <c r="AI18" i="4" s="1"/>
  <c r="AJ18" i="4" s="1"/>
  <c r="AK18" i="4"/>
  <c r="AQ18" i="4" s="1"/>
  <c r="AN18" i="4"/>
  <c r="AO18" i="4" s="1"/>
  <c r="AP18" i="4" s="1"/>
  <c r="AH19" i="4"/>
  <c r="AI19" i="4" s="1"/>
  <c r="AJ19" i="4" s="1"/>
  <c r="AK19" i="4"/>
  <c r="AN19" i="4"/>
  <c r="AO19" i="4" s="1"/>
  <c r="AP19" i="4" s="1"/>
  <c r="AH20" i="4"/>
  <c r="AI20" i="4" s="1"/>
  <c r="AJ20" i="4" s="1"/>
  <c r="AK20" i="4"/>
  <c r="AN20" i="4"/>
  <c r="AH21" i="4"/>
  <c r="AI21" i="4" s="1"/>
  <c r="AJ21" i="4" s="1"/>
  <c r="AK21" i="4"/>
  <c r="AN21" i="4"/>
  <c r="AO21" i="4" s="1"/>
  <c r="AP21" i="4" s="1"/>
  <c r="AH22" i="4"/>
  <c r="AI22" i="4" s="1"/>
  <c r="AJ22" i="4" s="1"/>
  <c r="AK22" i="4"/>
  <c r="AN22" i="4"/>
  <c r="AO22" i="4" s="1"/>
  <c r="AP22" i="4" s="1"/>
  <c r="AH23" i="4"/>
  <c r="AI23" i="4" s="1"/>
  <c r="AJ23" i="4" s="1"/>
  <c r="AK23" i="4"/>
  <c r="AQ23" i="4" s="1"/>
  <c r="AN23" i="4"/>
  <c r="AO23" i="4" s="1"/>
  <c r="AP23" i="4" s="1"/>
  <c r="AH24" i="4"/>
  <c r="AI24" i="4" s="1"/>
  <c r="AJ24" i="4" s="1"/>
  <c r="AK24" i="4"/>
  <c r="AN24" i="4"/>
  <c r="AO24" i="4" s="1"/>
  <c r="AP24" i="4" s="1"/>
  <c r="AH25" i="4"/>
  <c r="AI25" i="4" s="1"/>
  <c r="AJ25" i="4" s="1"/>
  <c r="AK25" i="4"/>
  <c r="AL25" i="4" s="1"/>
  <c r="AM25" i="4" s="1"/>
  <c r="AN25" i="4"/>
  <c r="AH26" i="4"/>
  <c r="AI26" i="4" s="1"/>
  <c r="AJ26" i="4" s="1"/>
  <c r="AK26" i="4"/>
  <c r="AN26" i="4"/>
  <c r="AO26" i="4" s="1"/>
  <c r="AP26" i="4" s="1"/>
  <c r="AH27" i="4"/>
  <c r="AI27" i="4" s="1"/>
  <c r="AJ27" i="4" s="1"/>
  <c r="AK27" i="4"/>
  <c r="AQ27" i="4" s="1"/>
  <c r="AN27" i="4"/>
  <c r="AO27" i="4" s="1"/>
  <c r="AP27" i="4" s="1"/>
  <c r="AH28" i="4"/>
  <c r="AI28" i="4" s="1"/>
  <c r="AJ28" i="4" s="1"/>
  <c r="AK28" i="4"/>
  <c r="AN28" i="4"/>
  <c r="AO28" i="4" s="1"/>
  <c r="AP28" i="4" s="1"/>
  <c r="AH29" i="4"/>
  <c r="AI29" i="4" s="1"/>
  <c r="AJ29" i="4" s="1"/>
  <c r="AK29" i="4"/>
  <c r="AL29" i="4" s="1"/>
  <c r="AM29" i="4" s="1"/>
  <c r="AN29" i="4"/>
  <c r="AH30" i="4"/>
  <c r="AI30" i="4" s="1"/>
  <c r="AJ30" i="4" s="1"/>
  <c r="AK30" i="4"/>
  <c r="AN30" i="4"/>
  <c r="AO30" i="4" s="1"/>
  <c r="AP30" i="4" s="1"/>
  <c r="AH31" i="4"/>
  <c r="AI31" i="4" s="1"/>
  <c r="AJ31" i="4" s="1"/>
  <c r="AK31" i="4"/>
  <c r="AQ31" i="4" s="1"/>
  <c r="AN31" i="4"/>
  <c r="AO31" i="4" s="1"/>
  <c r="AP31" i="4" s="1"/>
  <c r="AH32" i="4"/>
  <c r="AI32" i="4" s="1"/>
  <c r="AJ32" i="4" s="1"/>
  <c r="AK32" i="4"/>
  <c r="AN32" i="4"/>
  <c r="AO32" i="4" s="1"/>
  <c r="AP32" i="4" s="1"/>
  <c r="AH33" i="4"/>
  <c r="AI33" i="4" s="1"/>
  <c r="AJ33" i="4" s="1"/>
  <c r="AK33" i="4"/>
  <c r="AN33" i="4"/>
  <c r="AO33" i="4" s="1"/>
  <c r="AP33" i="4" s="1"/>
  <c r="AH34" i="4"/>
  <c r="AI34" i="4" s="1"/>
  <c r="AJ34" i="4" s="1"/>
  <c r="AK34" i="4"/>
  <c r="AQ34" i="4" s="1"/>
  <c r="AN34" i="4"/>
  <c r="AO34" i="4" s="1"/>
  <c r="AP34" i="4" s="1"/>
  <c r="AH35" i="4"/>
  <c r="AI35" i="4" s="1"/>
  <c r="AJ35" i="4" s="1"/>
  <c r="AK35" i="4"/>
  <c r="AN35" i="4"/>
  <c r="AO35" i="4" s="1"/>
  <c r="AP35" i="4" s="1"/>
  <c r="AH36" i="4"/>
  <c r="AI36" i="4" s="1"/>
  <c r="AJ36" i="4" s="1"/>
  <c r="AK36" i="4"/>
  <c r="AN36" i="4"/>
  <c r="AO36" i="4" s="1"/>
  <c r="AP36" i="4" s="1"/>
  <c r="AH37" i="4"/>
  <c r="AI37" i="4" s="1"/>
  <c r="AJ37" i="4" s="1"/>
  <c r="AK37" i="4"/>
  <c r="AN37" i="4"/>
  <c r="AO37" i="4" s="1"/>
  <c r="AP37" i="4" s="1"/>
  <c r="AH38" i="4"/>
  <c r="AI38" i="4" s="1"/>
  <c r="AJ38" i="4" s="1"/>
  <c r="AK38" i="4"/>
  <c r="AN38" i="4"/>
  <c r="AO38" i="4" s="1"/>
  <c r="AP38" i="4" s="1"/>
  <c r="AH39" i="4"/>
  <c r="AI39" i="4" s="1"/>
  <c r="AJ39" i="4" s="1"/>
  <c r="AK39" i="4"/>
  <c r="AN39" i="4"/>
  <c r="AO39" i="4" s="1"/>
  <c r="AP39" i="4" s="1"/>
  <c r="AH40" i="4"/>
  <c r="AI40" i="4" s="1"/>
  <c r="AJ40" i="4" s="1"/>
  <c r="AK40" i="4"/>
  <c r="AN40" i="4"/>
  <c r="AO40" i="4" s="1"/>
  <c r="AP40" i="4" s="1"/>
  <c r="AH41" i="4"/>
  <c r="AI41" i="4" s="1"/>
  <c r="AJ41" i="4" s="1"/>
  <c r="AK41" i="4"/>
  <c r="AN41" i="4"/>
  <c r="AO41" i="4" s="1"/>
  <c r="AP41" i="4" s="1"/>
  <c r="AH42" i="4"/>
  <c r="AI42" i="4" s="1"/>
  <c r="AJ42" i="4" s="1"/>
  <c r="AK42" i="4"/>
  <c r="AQ42" i="4" s="1"/>
  <c r="AN42" i="4"/>
  <c r="AO42" i="4" s="1"/>
  <c r="AP42" i="4" s="1"/>
  <c r="AN5" i="4"/>
  <c r="AK5" i="4"/>
  <c r="AH5" i="4"/>
  <c r="G6" i="3"/>
  <c r="H6" i="3" s="1"/>
  <c r="I6" i="3" s="1"/>
  <c r="J6" i="3"/>
  <c r="M6" i="3"/>
  <c r="N6" i="3" s="1"/>
  <c r="O6" i="3" s="1"/>
  <c r="G7" i="3"/>
  <c r="H7" i="3" s="1"/>
  <c r="I7" i="3" s="1"/>
  <c r="J7" i="3"/>
  <c r="M7" i="3"/>
  <c r="N7" i="3" s="1"/>
  <c r="O7" i="3" s="1"/>
  <c r="G8" i="3"/>
  <c r="H8" i="3" s="1"/>
  <c r="I8" i="3" s="1"/>
  <c r="J8" i="3"/>
  <c r="P8" i="3" s="1"/>
  <c r="M8" i="3"/>
  <c r="N8" i="3" s="1"/>
  <c r="O8" i="3" s="1"/>
  <c r="G9" i="3"/>
  <c r="H9" i="3" s="1"/>
  <c r="I9" i="3" s="1"/>
  <c r="J9" i="3"/>
  <c r="M9" i="3"/>
  <c r="N9" i="3" s="1"/>
  <c r="O9" i="3" s="1"/>
  <c r="G10" i="3"/>
  <c r="H10" i="3" s="1"/>
  <c r="I10" i="3" s="1"/>
  <c r="J10" i="3"/>
  <c r="M10" i="3"/>
  <c r="N10" i="3" s="1"/>
  <c r="O10" i="3" s="1"/>
  <c r="G11" i="3"/>
  <c r="H11" i="3" s="1"/>
  <c r="J11" i="3"/>
  <c r="M11" i="3"/>
  <c r="N11" i="3" s="1"/>
  <c r="O11" i="3" s="1"/>
  <c r="G12" i="3"/>
  <c r="H12" i="3" s="1"/>
  <c r="J12" i="3"/>
  <c r="M12" i="3"/>
  <c r="N12" i="3" s="1"/>
  <c r="O12" i="3" s="1"/>
  <c r="G13" i="3"/>
  <c r="H13" i="3" s="1"/>
  <c r="I13" i="3" s="1"/>
  <c r="J13" i="3"/>
  <c r="M13" i="3"/>
  <c r="N13" i="3" s="1"/>
  <c r="O13" i="3" s="1"/>
  <c r="G14" i="3"/>
  <c r="H14" i="3" s="1"/>
  <c r="I14" i="3" s="1"/>
  <c r="J14" i="3"/>
  <c r="M14" i="3"/>
  <c r="N14" i="3" s="1"/>
  <c r="O14" i="3" s="1"/>
  <c r="G15" i="3"/>
  <c r="H15" i="3" s="1"/>
  <c r="J15" i="3"/>
  <c r="M15" i="3"/>
  <c r="N15" i="3" s="1"/>
  <c r="O15" i="3" s="1"/>
  <c r="G16" i="3"/>
  <c r="H16" i="3" s="1"/>
  <c r="J16" i="3"/>
  <c r="M16" i="3"/>
  <c r="N16" i="3" s="1"/>
  <c r="O16" i="3" s="1"/>
  <c r="G17" i="3"/>
  <c r="H17" i="3" s="1"/>
  <c r="I17" i="3" s="1"/>
  <c r="J17" i="3"/>
  <c r="M17" i="3"/>
  <c r="N17" i="3" s="1"/>
  <c r="O17" i="3" s="1"/>
  <c r="G18" i="3"/>
  <c r="H18" i="3" s="1"/>
  <c r="I18" i="3" s="1"/>
  <c r="J18" i="3"/>
  <c r="M18" i="3"/>
  <c r="N18" i="3" s="1"/>
  <c r="O18" i="3" s="1"/>
  <c r="G19" i="3"/>
  <c r="H19" i="3" s="1"/>
  <c r="J19" i="3"/>
  <c r="M19" i="3"/>
  <c r="N19" i="3" s="1"/>
  <c r="O19" i="3" s="1"/>
  <c r="G20" i="3"/>
  <c r="H20" i="3" s="1"/>
  <c r="J20" i="3"/>
  <c r="M20" i="3"/>
  <c r="N20" i="3" s="1"/>
  <c r="O20" i="3" s="1"/>
  <c r="G21" i="3"/>
  <c r="H21" i="3" s="1"/>
  <c r="I21" i="3" s="1"/>
  <c r="J21" i="3"/>
  <c r="M21" i="3"/>
  <c r="N21" i="3" s="1"/>
  <c r="O21" i="3" s="1"/>
  <c r="G22" i="3"/>
  <c r="H22" i="3" s="1"/>
  <c r="I22" i="3" s="1"/>
  <c r="J22" i="3"/>
  <c r="M22" i="3"/>
  <c r="N22" i="3" s="1"/>
  <c r="O22" i="3" s="1"/>
  <c r="G23" i="3"/>
  <c r="H23" i="3" s="1"/>
  <c r="J23" i="3"/>
  <c r="M23" i="3"/>
  <c r="N23" i="3" s="1"/>
  <c r="O23" i="3" s="1"/>
  <c r="G24" i="3"/>
  <c r="H24" i="3" s="1"/>
  <c r="J24" i="3"/>
  <c r="M24" i="3"/>
  <c r="N24" i="3" s="1"/>
  <c r="O24" i="3" s="1"/>
  <c r="M5" i="3"/>
  <c r="N5" i="3" s="1"/>
  <c r="O5" i="3" s="1"/>
  <c r="J5" i="3"/>
  <c r="G5" i="3"/>
  <c r="M6" i="2"/>
  <c r="P6" i="2"/>
  <c r="S6" i="2"/>
  <c r="T6" i="2" s="1"/>
  <c r="U6" i="2" s="1"/>
  <c r="M7" i="2"/>
  <c r="N7" i="2" s="1"/>
  <c r="O7" i="2" s="1"/>
  <c r="P7" i="2"/>
  <c r="S7" i="2"/>
  <c r="T7" i="2" s="1"/>
  <c r="U7" i="2" s="1"/>
  <c r="M8" i="2"/>
  <c r="N8" i="2" s="1"/>
  <c r="O8" i="2" s="1"/>
  <c r="P8" i="2"/>
  <c r="Q8" i="2" s="1"/>
  <c r="R8" i="2" s="1"/>
  <c r="S8" i="2"/>
  <c r="M9" i="2"/>
  <c r="N9" i="2" s="1"/>
  <c r="O9" i="2" s="1"/>
  <c r="P9" i="2"/>
  <c r="S9" i="2"/>
  <c r="T9" i="2" s="1"/>
  <c r="U9" i="2" s="1"/>
  <c r="M10" i="2"/>
  <c r="N10" i="2" s="1"/>
  <c r="O10" i="2" s="1"/>
  <c r="P10" i="2"/>
  <c r="S10" i="2"/>
  <c r="T10" i="2" s="1"/>
  <c r="U10" i="2" s="1"/>
  <c r="M11" i="2"/>
  <c r="N11" i="2" s="1"/>
  <c r="O11" i="2" s="1"/>
  <c r="P11" i="2"/>
  <c r="S11" i="2"/>
  <c r="T11" i="2" s="1"/>
  <c r="U11" i="2" s="1"/>
  <c r="M12" i="2"/>
  <c r="N12" i="2" s="1"/>
  <c r="O12" i="2" s="1"/>
  <c r="P12" i="2"/>
  <c r="Q12" i="2" s="1"/>
  <c r="R12" i="2" s="1"/>
  <c r="S12" i="2"/>
  <c r="M13" i="2"/>
  <c r="N13" i="2" s="1"/>
  <c r="O13" i="2" s="1"/>
  <c r="P13" i="2"/>
  <c r="S13" i="2"/>
  <c r="T13" i="2" s="1"/>
  <c r="U13" i="2" s="1"/>
  <c r="M14" i="2"/>
  <c r="N14" i="2" s="1"/>
  <c r="O14" i="2" s="1"/>
  <c r="P14" i="2"/>
  <c r="S14" i="2"/>
  <c r="T14" i="2" s="1"/>
  <c r="U14" i="2" s="1"/>
  <c r="M15" i="2"/>
  <c r="N15" i="2" s="1"/>
  <c r="O15" i="2" s="1"/>
  <c r="P15" i="2"/>
  <c r="S15" i="2"/>
  <c r="T15" i="2" s="1"/>
  <c r="U15" i="2" s="1"/>
  <c r="M16" i="2"/>
  <c r="N16" i="2" s="1"/>
  <c r="O16" i="2" s="1"/>
  <c r="P16" i="2"/>
  <c r="Q16" i="2" s="1"/>
  <c r="R16" i="2" s="1"/>
  <c r="S16" i="2"/>
  <c r="M17" i="2"/>
  <c r="N17" i="2" s="1"/>
  <c r="O17" i="2" s="1"/>
  <c r="P17" i="2"/>
  <c r="S17" i="2"/>
  <c r="T17" i="2" s="1"/>
  <c r="U17" i="2" s="1"/>
  <c r="M18" i="2"/>
  <c r="N18" i="2" s="1"/>
  <c r="O18" i="2" s="1"/>
  <c r="P18" i="2"/>
  <c r="S18" i="2"/>
  <c r="T18" i="2" s="1"/>
  <c r="U18" i="2" s="1"/>
  <c r="M19" i="2"/>
  <c r="P19" i="2"/>
  <c r="S19" i="2"/>
  <c r="T19" i="2" s="1"/>
  <c r="U19" i="2" s="1"/>
  <c r="M20" i="2"/>
  <c r="N20" i="2" s="1"/>
  <c r="O20" i="2" s="1"/>
  <c r="P20" i="2"/>
  <c r="S20" i="2"/>
  <c r="T20" i="2" s="1"/>
  <c r="U20" i="2" s="1"/>
  <c r="M21" i="2"/>
  <c r="N21" i="2" s="1"/>
  <c r="O21" i="2" s="1"/>
  <c r="P21" i="2"/>
  <c r="Q21" i="2" s="1"/>
  <c r="R21" i="2" s="1"/>
  <c r="S21" i="2"/>
  <c r="M22" i="2"/>
  <c r="N22" i="2" s="1"/>
  <c r="O22" i="2" s="1"/>
  <c r="P22" i="2"/>
  <c r="S22" i="2"/>
  <c r="T22" i="2" s="1"/>
  <c r="U22" i="2" s="1"/>
  <c r="M23" i="2"/>
  <c r="N23" i="2" s="1"/>
  <c r="O23" i="2" s="1"/>
  <c r="P23" i="2"/>
  <c r="S23" i="2"/>
  <c r="T23" i="2" s="1"/>
  <c r="U23" i="2" s="1"/>
  <c r="M24" i="2"/>
  <c r="N24" i="2" s="1"/>
  <c r="O24" i="2" s="1"/>
  <c r="P24" i="2"/>
  <c r="Q24" i="2" s="1"/>
  <c r="R24" i="2" s="1"/>
  <c r="S24" i="2"/>
  <c r="M25" i="2"/>
  <c r="N25" i="2" s="1"/>
  <c r="O25" i="2" s="1"/>
  <c r="P25" i="2"/>
  <c r="S25" i="2"/>
  <c r="T25" i="2" s="1"/>
  <c r="U25" i="2" s="1"/>
  <c r="M26" i="2"/>
  <c r="N26" i="2" s="1"/>
  <c r="O26" i="2" s="1"/>
  <c r="P26" i="2"/>
  <c r="S26" i="2"/>
  <c r="M27" i="2"/>
  <c r="N27" i="2" s="1"/>
  <c r="O27" i="2" s="1"/>
  <c r="P27" i="2"/>
  <c r="S27" i="2"/>
  <c r="T27" i="2" s="1"/>
  <c r="U27" i="2" s="1"/>
  <c r="M28" i="2"/>
  <c r="N28" i="2" s="1"/>
  <c r="O28" i="2" s="1"/>
  <c r="P28" i="2"/>
  <c r="S28" i="2"/>
  <c r="T28" i="2" s="1"/>
  <c r="U28" i="2" s="1"/>
  <c r="M29" i="2"/>
  <c r="N29" i="2" s="1"/>
  <c r="O29" i="2" s="1"/>
  <c r="P29" i="2"/>
  <c r="S29" i="2"/>
  <c r="T29" i="2" s="1"/>
  <c r="U29" i="2" s="1"/>
  <c r="M30" i="2"/>
  <c r="P30" i="2"/>
  <c r="S30" i="2"/>
  <c r="M31" i="2"/>
  <c r="N31" i="2" s="1"/>
  <c r="O31" i="2" s="1"/>
  <c r="P31" i="2"/>
  <c r="Q31" i="2" s="1"/>
  <c r="R31" i="2" s="1"/>
  <c r="S31" i="2"/>
  <c r="M32" i="2"/>
  <c r="N32" i="2" s="1"/>
  <c r="O32" i="2" s="1"/>
  <c r="P32" i="2"/>
  <c r="S32" i="2"/>
  <c r="T32" i="2" s="1"/>
  <c r="U32" i="2" s="1"/>
  <c r="M33" i="2"/>
  <c r="N33" i="2" s="1"/>
  <c r="O33" i="2" s="1"/>
  <c r="P33" i="2"/>
  <c r="S33" i="2"/>
  <c r="T33" i="2" s="1"/>
  <c r="U33" i="2" s="1"/>
  <c r="M34" i="2"/>
  <c r="N34" i="2" s="1"/>
  <c r="O34" i="2" s="1"/>
  <c r="P34" i="2"/>
  <c r="Q34" i="2" s="1"/>
  <c r="R34" i="2" s="1"/>
  <c r="S34" i="2"/>
  <c r="M35" i="2"/>
  <c r="N35" i="2" s="1"/>
  <c r="O35" i="2" s="1"/>
  <c r="P35" i="2"/>
  <c r="S35" i="2"/>
  <c r="T35" i="2" s="1"/>
  <c r="U35" i="2" s="1"/>
  <c r="M36" i="2"/>
  <c r="N36" i="2" s="1"/>
  <c r="O36" i="2" s="1"/>
  <c r="P36" i="2"/>
  <c r="S36" i="2"/>
  <c r="T36" i="2" s="1"/>
  <c r="U36" i="2" s="1"/>
  <c r="M37" i="2"/>
  <c r="N37" i="2" s="1"/>
  <c r="O37" i="2" s="1"/>
  <c r="P37" i="2"/>
  <c r="S37" i="2"/>
  <c r="T37" i="2" s="1"/>
  <c r="U37" i="2" s="1"/>
  <c r="S5" i="2"/>
  <c r="P5" i="2"/>
  <c r="M5" i="2"/>
  <c r="K6" i="1"/>
  <c r="L6" i="1" s="1"/>
  <c r="N6" i="1"/>
  <c r="O6" i="1" s="1"/>
  <c r="Q6" i="1"/>
  <c r="R6" i="1" s="1"/>
  <c r="K7" i="1"/>
  <c r="L7" i="1" s="1"/>
  <c r="N7" i="1"/>
  <c r="O7" i="1" s="1"/>
  <c r="Q7" i="1"/>
  <c r="R7" i="1" s="1"/>
  <c r="K8" i="1"/>
  <c r="L8" i="1" s="1"/>
  <c r="N8" i="1"/>
  <c r="O8" i="1" s="1"/>
  <c r="Q8" i="1"/>
  <c r="R8" i="1" s="1"/>
  <c r="N9" i="1"/>
  <c r="O9" i="1" s="1"/>
  <c r="Q9" i="1"/>
  <c r="R9" i="1" s="1"/>
  <c r="K10" i="1"/>
  <c r="L10" i="1" s="1"/>
  <c r="Q10" i="1"/>
  <c r="R10" i="1" s="1"/>
  <c r="N11" i="1"/>
  <c r="O11" i="1" s="1"/>
  <c r="Q11" i="1"/>
  <c r="R11" i="1" s="1"/>
  <c r="K12" i="1"/>
  <c r="L12" i="1" s="1"/>
  <c r="N12" i="1"/>
  <c r="O12" i="1" s="1"/>
  <c r="Q12" i="1"/>
  <c r="R12" i="1" s="1"/>
  <c r="N13" i="1"/>
  <c r="O13" i="1" s="1"/>
  <c r="Q13" i="1"/>
  <c r="R13" i="1" s="1"/>
  <c r="K14" i="1"/>
  <c r="L14" i="1" s="1"/>
  <c r="Q14" i="1"/>
  <c r="R14" i="1" s="1"/>
  <c r="N15" i="1"/>
  <c r="O15" i="1" s="1"/>
  <c r="Q15" i="1"/>
  <c r="R15" i="1" s="1"/>
  <c r="K16" i="1"/>
  <c r="L16" i="1" s="1"/>
  <c r="N16" i="1"/>
  <c r="O16" i="1" s="1"/>
  <c r="Q16" i="1"/>
  <c r="R16" i="1" s="1"/>
  <c r="N17" i="1"/>
  <c r="O17" i="1" s="1"/>
  <c r="Q17" i="1"/>
  <c r="R17" i="1" s="1"/>
  <c r="K18" i="1"/>
  <c r="L18" i="1" s="1"/>
  <c r="Q18" i="1"/>
  <c r="R18" i="1" s="1"/>
  <c r="N19" i="1"/>
  <c r="O19" i="1" s="1"/>
  <c r="Q19" i="1"/>
  <c r="R19" i="1" s="1"/>
  <c r="K20" i="1"/>
  <c r="L20" i="1" s="1"/>
  <c r="N20" i="1"/>
  <c r="O20" i="1" s="1"/>
  <c r="Q20" i="1"/>
  <c r="R20" i="1" s="1"/>
  <c r="N21" i="1"/>
  <c r="O21" i="1" s="1"/>
  <c r="Q21" i="1"/>
  <c r="R21" i="1" s="1"/>
  <c r="K22" i="1"/>
  <c r="L22" i="1" s="1"/>
  <c r="Q22" i="1"/>
  <c r="R22" i="1" s="1"/>
  <c r="N23" i="1"/>
  <c r="O23" i="1" s="1"/>
  <c r="Q23" i="1"/>
  <c r="R23" i="1" s="1"/>
  <c r="K24" i="1"/>
  <c r="L24" i="1" s="1"/>
  <c r="N24" i="1"/>
  <c r="O24" i="1" s="1"/>
  <c r="Q24" i="1"/>
  <c r="R24" i="1" s="1"/>
  <c r="N25" i="1"/>
  <c r="O25" i="1" s="1"/>
  <c r="Q25" i="1"/>
  <c r="R25" i="1" s="1"/>
  <c r="K26" i="1"/>
  <c r="L26" i="1" s="1"/>
  <c r="N27" i="1"/>
  <c r="O27" i="1" s="1"/>
  <c r="Q27" i="1"/>
  <c r="R27" i="1" s="1"/>
  <c r="K28" i="1"/>
  <c r="L28" i="1" s="1"/>
  <c r="N28" i="1"/>
  <c r="O28" i="1" s="1"/>
  <c r="Q28" i="1"/>
  <c r="R28" i="1" s="1"/>
  <c r="N29" i="1"/>
  <c r="O29" i="1" s="1"/>
  <c r="Q29" i="1"/>
  <c r="R29" i="1" s="1"/>
  <c r="K30" i="1"/>
  <c r="L30" i="1" s="1"/>
  <c r="Q30" i="1"/>
  <c r="R30" i="1" s="1"/>
  <c r="N31" i="1"/>
  <c r="O31" i="1" s="1"/>
  <c r="Q31" i="1"/>
  <c r="R31" i="1" s="1"/>
  <c r="K32" i="1"/>
  <c r="L32" i="1" s="1"/>
  <c r="N32" i="1"/>
  <c r="O32" i="1" s="1"/>
  <c r="Q32" i="1"/>
  <c r="R32" i="1" s="1"/>
  <c r="K33" i="1"/>
  <c r="L33" i="1" s="1"/>
  <c r="N33" i="1"/>
  <c r="O33" i="1" s="1"/>
  <c r="Q33" i="1"/>
  <c r="R33" i="1" s="1"/>
  <c r="K34" i="1"/>
  <c r="L34" i="1" s="1"/>
  <c r="Q34" i="1"/>
  <c r="R34" i="1" s="1"/>
  <c r="N35" i="1"/>
  <c r="O35" i="1" s="1"/>
  <c r="Q35" i="1"/>
  <c r="R35" i="1" s="1"/>
  <c r="K36" i="1"/>
  <c r="L36" i="1" s="1"/>
  <c r="N36" i="1"/>
  <c r="O36" i="1" s="1"/>
  <c r="Q36" i="1"/>
  <c r="R36" i="1" s="1"/>
  <c r="N37" i="1"/>
  <c r="O37" i="1" s="1"/>
  <c r="Q37" i="1"/>
  <c r="R37" i="1" s="1"/>
  <c r="K38" i="1"/>
  <c r="L38" i="1" s="1"/>
  <c r="Q38" i="1"/>
  <c r="R38" i="1" s="1"/>
  <c r="N39" i="1"/>
  <c r="O39" i="1" s="1"/>
  <c r="Q39" i="1"/>
  <c r="R39" i="1" s="1"/>
  <c r="K40" i="1"/>
  <c r="L40" i="1" s="1"/>
  <c r="N40" i="1"/>
  <c r="O40" i="1" s="1"/>
  <c r="Q40" i="1"/>
  <c r="R40" i="1" s="1"/>
  <c r="N41" i="1"/>
  <c r="O41" i="1" s="1"/>
  <c r="Q41" i="1"/>
  <c r="R41" i="1" s="1"/>
  <c r="K42" i="1"/>
  <c r="L42" i="1" s="1"/>
  <c r="Q42" i="1"/>
  <c r="R42" i="1" s="1"/>
  <c r="N43" i="1"/>
  <c r="O43" i="1" s="1"/>
  <c r="Q43" i="1"/>
  <c r="R43" i="1" s="1"/>
  <c r="K44" i="1"/>
  <c r="L44" i="1" s="1"/>
  <c r="N44" i="1"/>
  <c r="O44" i="1" s="1"/>
  <c r="Q44" i="1"/>
  <c r="R44" i="1" s="1"/>
  <c r="N45" i="1"/>
  <c r="O45" i="1" s="1"/>
  <c r="Q45" i="1"/>
  <c r="R45" i="1" s="1"/>
  <c r="K46" i="1"/>
  <c r="L46" i="1" s="1"/>
  <c r="Q46" i="1"/>
  <c r="R46" i="1" s="1"/>
  <c r="N47" i="1"/>
  <c r="O47" i="1" s="1"/>
  <c r="Q47" i="1"/>
  <c r="R47" i="1" s="1"/>
  <c r="K48" i="1"/>
  <c r="L48" i="1" s="1"/>
  <c r="N48" i="1"/>
  <c r="O48" i="1" s="1"/>
  <c r="Q48" i="1"/>
  <c r="R48" i="1" s="1"/>
  <c r="K49" i="1"/>
  <c r="L49" i="1" s="1"/>
  <c r="N49" i="1"/>
  <c r="O49" i="1" s="1"/>
  <c r="Q49" i="1"/>
  <c r="R49" i="1" s="1"/>
  <c r="K50" i="1"/>
  <c r="L50" i="1" s="1"/>
  <c r="Q50" i="1"/>
  <c r="R50" i="1" s="1"/>
  <c r="N51" i="1"/>
  <c r="O51" i="1" s="1"/>
  <c r="Q51" i="1"/>
  <c r="R51" i="1" s="1"/>
  <c r="K52" i="1"/>
  <c r="L52" i="1" s="1"/>
  <c r="N52" i="1"/>
  <c r="O52" i="1" s="1"/>
  <c r="Q52" i="1"/>
  <c r="R52" i="1" s="1"/>
  <c r="N53" i="1"/>
  <c r="O53" i="1" s="1"/>
  <c r="Q53" i="1"/>
  <c r="R53" i="1" s="1"/>
  <c r="K54" i="1"/>
  <c r="L54" i="1" s="1"/>
  <c r="Q54" i="1"/>
  <c r="R54" i="1" s="1"/>
  <c r="N55" i="1"/>
  <c r="O55" i="1" s="1"/>
  <c r="Q55" i="1"/>
  <c r="R55" i="1" s="1"/>
  <c r="K56" i="1"/>
  <c r="L56" i="1" s="1"/>
  <c r="N56" i="1"/>
  <c r="O56" i="1" s="1"/>
  <c r="Q56" i="1"/>
  <c r="R56" i="1" s="1"/>
  <c r="N57" i="1"/>
  <c r="O57" i="1" s="1"/>
  <c r="Q57" i="1"/>
  <c r="R57" i="1" s="1"/>
  <c r="K58" i="1"/>
  <c r="L58" i="1" s="1"/>
  <c r="N59" i="1"/>
  <c r="O59" i="1" s="1"/>
  <c r="Q59" i="1"/>
  <c r="R59" i="1" s="1"/>
  <c r="N60" i="1"/>
  <c r="O60" i="1" s="1"/>
  <c r="Q60" i="1"/>
  <c r="R60" i="1" s="1"/>
  <c r="N61" i="1"/>
  <c r="O61" i="1" s="1"/>
  <c r="Q61" i="1"/>
  <c r="R61" i="1" s="1"/>
  <c r="K62" i="1"/>
  <c r="L62" i="1" s="1"/>
  <c r="N62" i="1"/>
  <c r="O62" i="1" s="1"/>
  <c r="Q62" i="1"/>
  <c r="R62" i="1" s="1"/>
  <c r="N63" i="1"/>
  <c r="O63" i="1" s="1"/>
  <c r="Q63" i="1"/>
  <c r="R63" i="1" s="1"/>
  <c r="N64" i="1"/>
  <c r="O64" i="1" s="1"/>
  <c r="Q64" i="1"/>
  <c r="R64" i="1" s="1"/>
  <c r="K65" i="1"/>
  <c r="L65" i="1" s="1"/>
  <c r="N65" i="1"/>
  <c r="O65" i="1" s="1"/>
  <c r="Q65" i="1"/>
  <c r="R65" i="1" s="1"/>
  <c r="K66" i="1"/>
  <c r="L66" i="1" s="1"/>
  <c r="N66" i="1"/>
  <c r="O66" i="1" s="1"/>
  <c r="Q66" i="1"/>
  <c r="R66" i="1" s="1"/>
  <c r="N67" i="1"/>
  <c r="O67" i="1" s="1"/>
  <c r="Q67" i="1"/>
  <c r="R67" i="1" s="1"/>
  <c r="N68" i="1"/>
  <c r="O68" i="1" s="1"/>
  <c r="Q68" i="1"/>
  <c r="R68" i="1" s="1"/>
  <c r="N69" i="1"/>
  <c r="O69" i="1" s="1"/>
  <c r="Q69" i="1"/>
  <c r="R69" i="1" s="1"/>
  <c r="K70" i="1"/>
  <c r="L70" i="1" s="1"/>
  <c r="N70" i="1"/>
  <c r="O70" i="1" s="1"/>
  <c r="Q70" i="1"/>
  <c r="R70" i="1" s="1"/>
  <c r="N71" i="1"/>
  <c r="O71" i="1" s="1"/>
  <c r="Q71" i="1"/>
  <c r="R71" i="1" s="1"/>
  <c r="N72" i="1"/>
  <c r="O72" i="1" s="1"/>
  <c r="Q72" i="1"/>
  <c r="R72" i="1" s="1"/>
  <c r="K73" i="1"/>
  <c r="L73" i="1" s="1"/>
  <c r="N73" i="1"/>
  <c r="O73" i="1" s="1"/>
  <c r="Q73" i="1"/>
  <c r="R73" i="1" s="1"/>
  <c r="K74" i="1"/>
  <c r="L74" i="1" s="1"/>
  <c r="N74" i="1"/>
  <c r="O74" i="1" s="1"/>
  <c r="Q74" i="1"/>
  <c r="R74" i="1" s="1"/>
  <c r="N75" i="1"/>
  <c r="O75" i="1" s="1"/>
  <c r="Q75" i="1"/>
  <c r="R75" i="1" s="1"/>
  <c r="K76" i="1"/>
  <c r="L76" i="1" s="1"/>
  <c r="Q76" i="1"/>
  <c r="R76" i="1" s="1"/>
  <c r="K77" i="1"/>
  <c r="L77" i="1" s="1"/>
  <c r="N77" i="1"/>
  <c r="O77" i="1" s="1"/>
  <c r="Q77" i="1"/>
  <c r="R77" i="1" s="1"/>
  <c r="K78" i="1"/>
  <c r="L78" i="1" s="1"/>
  <c r="N78" i="1"/>
  <c r="O78" i="1" s="1"/>
  <c r="Q78" i="1"/>
  <c r="R78" i="1" s="1"/>
  <c r="N79" i="1"/>
  <c r="O79" i="1" s="1"/>
  <c r="Q79" i="1"/>
  <c r="R79" i="1" s="1"/>
  <c r="K80" i="1"/>
  <c r="L80" i="1" s="1"/>
  <c r="Q80" i="1"/>
  <c r="R80" i="1" s="1"/>
  <c r="K81" i="1"/>
  <c r="L81" i="1" s="1"/>
  <c r="N81" i="1"/>
  <c r="O81" i="1" s="1"/>
  <c r="Q81" i="1"/>
  <c r="R81" i="1" s="1"/>
  <c r="K82" i="1"/>
  <c r="L82" i="1" s="1"/>
  <c r="N82" i="1"/>
  <c r="O82" i="1" s="1"/>
  <c r="Q82" i="1"/>
  <c r="R82" i="1" s="1"/>
  <c r="N83" i="1"/>
  <c r="O83" i="1" s="1"/>
  <c r="Q83" i="1"/>
  <c r="R83" i="1" s="1"/>
  <c r="AQ40" i="4" l="1"/>
  <c r="AQ24" i="4"/>
  <c r="AQ16" i="4"/>
  <c r="AQ8" i="4"/>
  <c r="AQ36" i="4"/>
  <c r="AQ32" i="4"/>
  <c r="AQ28" i="4"/>
  <c r="AQ12" i="4"/>
  <c r="V5" i="2"/>
  <c r="Q14" i="2"/>
  <c r="R14" i="2" s="1"/>
  <c r="V14" i="2"/>
  <c r="Q10" i="2"/>
  <c r="R10" i="2" s="1"/>
  <c r="V10" i="2"/>
  <c r="N30" i="2"/>
  <c r="O30" i="2" s="1"/>
  <c r="P21" i="3"/>
  <c r="P17" i="3"/>
  <c r="P13" i="3"/>
  <c r="CW34" i="12"/>
  <c r="CX34" i="12" s="1"/>
  <c r="CT34" i="12"/>
  <c r="CU34" i="12" s="1"/>
  <c r="CQ34" i="12"/>
  <c r="CR34" i="12" s="1"/>
  <c r="CT12" i="12"/>
  <c r="CW12" i="12"/>
  <c r="CX12" i="12" s="1"/>
  <c r="CQ12" i="12"/>
  <c r="CR12" i="12" s="1"/>
  <c r="AQ19" i="4"/>
  <c r="AL41" i="4"/>
  <c r="AM41" i="4" s="1"/>
  <c r="AQ41" i="4"/>
  <c r="AL21" i="4"/>
  <c r="AM21" i="4" s="1"/>
  <c r="AQ21" i="4"/>
  <c r="AQ38" i="4"/>
  <c r="AQ30" i="4"/>
  <c r="AQ26" i="4"/>
  <c r="AQ22" i="4"/>
  <c r="AQ14" i="4"/>
  <c r="AQ10" i="4"/>
  <c r="AL33" i="4"/>
  <c r="AM33" i="4" s="1"/>
  <c r="AQ33" i="4"/>
  <c r="AL17" i="4"/>
  <c r="AM17" i="4" s="1"/>
  <c r="AQ17" i="4"/>
  <c r="AQ5" i="4"/>
  <c r="AQ39" i="4"/>
  <c r="AQ35" i="4"/>
  <c r="AQ11" i="4"/>
  <c r="AO29" i="4"/>
  <c r="AP29" i="4" s="1"/>
  <c r="AQ29" i="4"/>
  <c r="AO25" i="4"/>
  <c r="AP25" i="4" s="1"/>
  <c r="AQ25" i="4"/>
  <c r="AO20" i="4"/>
  <c r="AP20" i="4" s="1"/>
  <c r="AQ20" i="4"/>
  <c r="AO9" i="4"/>
  <c r="AP9" i="4" s="1"/>
  <c r="AQ9" i="4"/>
  <c r="AL13" i="4"/>
  <c r="AM13" i="4" s="1"/>
  <c r="AQ13" i="4"/>
  <c r="AL37" i="4"/>
  <c r="AM37" i="4" s="1"/>
  <c r="AQ37" i="4"/>
  <c r="AO7" i="4"/>
  <c r="AP7" i="4" s="1"/>
  <c r="AQ7" i="4"/>
  <c r="Q29" i="2"/>
  <c r="R29" i="2" s="1"/>
  <c r="V29" i="2"/>
  <c r="Q36" i="2"/>
  <c r="R36" i="2" s="1"/>
  <c r="V36" i="2"/>
  <c r="V34" i="2"/>
  <c r="Q32" i="2"/>
  <c r="R32" i="2" s="1"/>
  <c r="V32" i="2"/>
  <c r="Q26" i="2"/>
  <c r="R26" i="2" s="1"/>
  <c r="V26" i="2"/>
  <c r="Q22" i="2"/>
  <c r="R22" i="2" s="1"/>
  <c r="V22" i="2"/>
  <c r="T21" i="2"/>
  <c r="U21" i="2" s="1"/>
  <c r="V21" i="2"/>
  <c r="Q18" i="2"/>
  <c r="R18" i="2" s="1"/>
  <c r="V18" i="2"/>
  <c r="T8" i="2"/>
  <c r="U8" i="2" s="1"/>
  <c r="V8" i="2"/>
  <c r="Q6" i="2"/>
  <c r="R6" i="2" s="1"/>
  <c r="V6" i="2"/>
  <c r="Q37" i="2"/>
  <c r="R37" i="2" s="1"/>
  <c r="V37" i="2"/>
  <c r="Q35" i="2"/>
  <c r="R35" i="2" s="1"/>
  <c r="V35" i="2"/>
  <c r="Q33" i="2"/>
  <c r="R33" i="2" s="1"/>
  <c r="V33" i="2"/>
  <c r="T31" i="2"/>
  <c r="U31" i="2" s="1"/>
  <c r="V31" i="2"/>
  <c r="Q30" i="2"/>
  <c r="R30" i="2" s="1"/>
  <c r="V30" i="2"/>
  <c r="Q28" i="2"/>
  <c r="R28" i="2" s="1"/>
  <c r="V28" i="2"/>
  <c r="Q27" i="2"/>
  <c r="R27" i="2" s="1"/>
  <c r="V27" i="2"/>
  <c r="Q25" i="2"/>
  <c r="R25" i="2" s="1"/>
  <c r="V25" i="2"/>
  <c r="T24" i="2"/>
  <c r="U24" i="2" s="1"/>
  <c r="V24" i="2"/>
  <c r="Q23" i="2"/>
  <c r="R23" i="2" s="1"/>
  <c r="V23" i="2"/>
  <c r="Q20" i="2"/>
  <c r="R20" i="2" s="1"/>
  <c r="V20" i="2"/>
  <c r="Q19" i="2"/>
  <c r="R19" i="2" s="1"/>
  <c r="V19" i="2"/>
  <c r="Q17" i="2"/>
  <c r="R17" i="2" s="1"/>
  <c r="V17" i="2"/>
  <c r="T16" i="2"/>
  <c r="U16" i="2" s="1"/>
  <c r="V16" i="2"/>
  <c r="Q15" i="2"/>
  <c r="R15" i="2" s="1"/>
  <c r="V15" i="2"/>
  <c r="Q13" i="2"/>
  <c r="R13" i="2" s="1"/>
  <c r="V13" i="2"/>
  <c r="T12" i="2"/>
  <c r="U12" i="2" s="1"/>
  <c r="V12" i="2"/>
  <c r="Q11" i="2"/>
  <c r="R11" i="2" s="1"/>
  <c r="V11" i="2"/>
  <c r="Q9" i="2"/>
  <c r="R9" i="2" s="1"/>
  <c r="V9" i="2"/>
  <c r="Q7" i="2"/>
  <c r="R7" i="2" s="1"/>
  <c r="V7" i="2"/>
  <c r="H5" i="3"/>
  <c r="I5" i="3" s="1"/>
  <c r="G25" i="3"/>
  <c r="K8" i="3"/>
  <c r="L8" i="3" s="1"/>
  <c r="AR40" i="4"/>
  <c r="AR36" i="4"/>
  <c r="AR32" i="4"/>
  <c r="AR28" i="4"/>
  <c r="AR24" i="4"/>
  <c r="AR20" i="4"/>
  <c r="AR16" i="4"/>
  <c r="AR12" i="4"/>
  <c r="AR8" i="4"/>
  <c r="W34" i="2"/>
  <c r="W30" i="2"/>
  <c r="W26" i="2"/>
  <c r="T34" i="2"/>
  <c r="U34" i="2" s="1"/>
  <c r="T30" i="2"/>
  <c r="U30" i="2" s="1"/>
  <c r="W19" i="2"/>
  <c r="W36" i="2"/>
  <c r="W28" i="2"/>
  <c r="W32" i="2"/>
  <c r="W24" i="2"/>
  <c r="T26" i="2"/>
  <c r="U26" i="2" s="1"/>
  <c r="O25" i="3"/>
  <c r="J25" i="3"/>
  <c r="P5" i="3"/>
  <c r="K9" i="3"/>
  <c r="L9" i="3" s="1"/>
  <c r="P9" i="3"/>
  <c r="K18" i="3"/>
  <c r="L18" i="3" s="1"/>
  <c r="P18" i="3"/>
  <c r="K14" i="3"/>
  <c r="L14" i="3" s="1"/>
  <c r="P14" i="3"/>
  <c r="K10" i="3"/>
  <c r="L10" i="3" s="1"/>
  <c r="P10" i="3"/>
  <c r="K6" i="3"/>
  <c r="L6" i="3" s="1"/>
  <c r="P6" i="3"/>
  <c r="K23" i="3"/>
  <c r="L23" i="3" s="1"/>
  <c r="P23" i="3"/>
  <c r="K19" i="3"/>
  <c r="L19" i="3" s="1"/>
  <c r="P19" i="3"/>
  <c r="K15" i="3"/>
  <c r="L15" i="3" s="1"/>
  <c r="P15" i="3"/>
  <c r="K11" i="3"/>
  <c r="L11" i="3" s="1"/>
  <c r="P11" i="3"/>
  <c r="K7" i="3"/>
  <c r="L7" i="3" s="1"/>
  <c r="P7" i="3"/>
  <c r="K21" i="3"/>
  <c r="L21" i="3" s="1"/>
  <c r="K13" i="3"/>
  <c r="L13" i="3" s="1"/>
  <c r="M25" i="3"/>
  <c r="K22" i="3"/>
  <c r="L22" i="3" s="1"/>
  <c r="P22" i="3"/>
  <c r="K24" i="3"/>
  <c r="L24" i="3" s="1"/>
  <c r="P24" i="3"/>
  <c r="K20" i="3"/>
  <c r="L20" i="3" s="1"/>
  <c r="P20" i="3"/>
  <c r="K16" i="3"/>
  <c r="L16" i="3" s="1"/>
  <c r="P16" i="3"/>
  <c r="K12" i="3"/>
  <c r="L12" i="3" s="1"/>
  <c r="P12" i="3"/>
  <c r="K17" i="3"/>
  <c r="L17" i="3" s="1"/>
  <c r="T12" i="1"/>
  <c r="T58" i="1"/>
  <c r="T54" i="1"/>
  <c r="T50" i="1"/>
  <c r="T46" i="1"/>
  <c r="T42" i="1"/>
  <c r="T38" i="1"/>
  <c r="T17" i="1"/>
  <c r="T13" i="1"/>
  <c r="T9" i="1"/>
  <c r="AL20" i="4"/>
  <c r="AM20" i="4" s="1"/>
  <c r="AL16" i="4"/>
  <c r="AM16" i="4" s="1"/>
  <c r="AR42" i="4"/>
  <c r="AR34" i="4"/>
  <c r="AR30" i="4"/>
  <c r="AR26" i="4"/>
  <c r="AR22" i="4"/>
  <c r="AR18" i="4"/>
  <c r="AR14" i="4"/>
  <c r="AR10" i="4"/>
  <c r="AR6" i="4"/>
  <c r="AL28" i="4"/>
  <c r="AM28" i="4" s="1"/>
  <c r="AL12" i="4"/>
  <c r="AM12" i="4" s="1"/>
  <c r="AL36" i="4"/>
  <c r="AM36" i="4" s="1"/>
  <c r="AL32" i="4"/>
  <c r="AM32" i="4" s="1"/>
  <c r="AH43" i="4"/>
  <c r="AR38" i="4"/>
  <c r="AR39" i="4"/>
  <c r="AR35" i="4"/>
  <c r="AR31" i="4"/>
  <c r="AR27" i="4"/>
  <c r="AR23" i="4"/>
  <c r="AR19" i="4"/>
  <c r="AR15" i="4"/>
  <c r="AR11" i="4"/>
  <c r="AR7" i="4"/>
  <c r="AL40" i="4"/>
  <c r="AM40" i="4" s="1"/>
  <c r="AL24" i="4"/>
  <c r="AM24" i="4" s="1"/>
  <c r="AL8" i="4"/>
  <c r="AM8" i="4" s="1"/>
  <c r="AL39" i="4"/>
  <c r="AM39" i="4" s="1"/>
  <c r="AL31" i="4"/>
  <c r="AM31" i="4" s="1"/>
  <c r="AL27" i="4"/>
  <c r="AM27" i="4" s="1"/>
  <c r="AL19" i="4"/>
  <c r="AM19" i="4" s="1"/>
  <c r="AL11" i="4"/>
  <c r="AM11" i="4" s="1"/>
  <c r="AL7" i="4"/>
  <c r="AM7" i="4" s="1"/>
  <c r="AN43" i="4"/>
  <c r="AL42" i="4"/>
  <c r="AM42" i="4" s="1"/>
  <c r="AL38" i="4"/>
  <c r="AM38" i="4" s="1"/>
  <c r="AL34" i="4"/>
  <c r="AM34" i="4" s="1"/>
  <c r="AL30" i="4"/>
  <c r="AM30" i="4" s="1"/>
  <c r="AL26" i="4"/>
  <c r="AM26" i="4" s="1"/>
  <c r="AL22" i="4"/>
  <c r="AM22" i="4" s="1"/>
  <c r="AL18" i="4"/>
  <c r="AM18" i="4" s="1"/>
  <c r="AL14" i="4"/>
  <c r="AM14" i="4" s="1"/>
  <c r="AL10" i="4"/>
  <c r="AM10" i="4" s="1"/>
  <c r="AL6" i="4"/>
  <c r="AM6" i="4" s="1"/>
  <c r="AL35" i="4"/>
  <c r="AM35" i="4" s="1"/>
  <c r="AL23" i="4"/>
  <c r="AM23" i="4" s="1"/>
  <c r="AL15" i="4"/>
  <c r="AM15" i="4" s="1"/>
  <c r="AR41" i="4"/>
  <c r="AR37" i="4"/>
  <c r="AR33" i="4"/>
  <c r="AR29" i="4"/>
  <c r="AR25" i="4"/>
  <c r="AR21" i="4"/>
  <c r="AR17" i="4"/>
  <c r="AR13" i="4"/>
  <c r="AR9" i="4"/>
  <c r="AO5" i="4"/>
  <c r="W37" i="2"/>
  <c r="W31" i="2"/>
  <c r="W35" i="2"/>
  <c r="W25" i="2"/>
  <c r="W33" i="2"/>
  <c r="W29" i="2"/>
  <c r="W27" i="2"/>
  <c r="W23" i="2"/>
  <c r="N19" i="2"/>
  <c r="O19" i="2" s="1"/>
  <c r="T5" i="2"/>
  <c r="U5" i="2" s="1"/>
  <c r="S38" i="2"/>
  <c r="Q5" i="2"/>
  <c r="R5" i="2" s="1"/>
  <c r="P38" i="2"/>
  <c r="N5" i="2"/>
  <c r="O5" i="2" s="1"/>
  <c r="M38" i="2"/>
  <c r="K5" i="1"/>
  <c r="L5" i="1" s="1"/>
  <c r="J84" i="1"/>
  <c r="N5" i="1"/>
  <c r="O5" i="1" s="1"/>
  <c r="M84" i="1"/>
  <c r="T19" i="1"/>
  <c r="T15" i="1"/>
  <c r="T11" i="1"/>
  <c r="T20" i="1"/>
  <c r="Q5" i="1"/>
  <c r="R5" i="1" s="1"/>
  <c r="R84" i="1" s="1"/>
  <c r="P84" i="1"/>
  <c r="T16" i="1"/>
  <c r="N50" i="1"/>
  <c r="O50" i="1" s="1"/>
  <c r="T8" i="1"/>
  <c r="K17" i="1"/>
  <c r="L17" i="1" s="1"/>
  <c r="T80" i="1"/>
  <c r="N80" i="1"/>
  <c r="O80" i="1" s="1"/>
  <c r="K79" i="1"/>
  <c r="L79" i="1" s="1"/>
  <c r="T79" i="1"/>
  <c r="T76" i="1"/>
  <c r="N76" i="1"/>
  <c r="O76" i="1" s="1"/>
  <c r="K75" i="1"/>
  <c r="L75" i="1" s="1"/>
  <c r="T75" i="1"/>
  <c r="T71" i="1"/>
  <c r="K71" i="1"/>
  <c r="L71" i="1" s="1"/>
  <c r="T67" i="1"/>
  <c r="K67" i="1"/>
  <c r="L67" i="1" s="1"/>
  <c r="T63" i="1"/>
  <c r="K63" i="1"/>
  <c r="L63" i="1" s="1"/>
  <c r="T59" i="1"/>
  <c r="K59" i="1"/>
  <c r="L59" i="1" s="1"/>
  <c r="T55" i="1"/>
  <c r="K55" i="1"/>
  <c r="L55" i="1" s="1"/>
  <c r="T51" i="1"/>
  <c r="K51" i="1"/>
  <c r="L51" i="1" s="1"/>
  <c r="T43" i="1"/>
  <c r="K43" i="1"/>
  <c r="L43" i="1" s="1"/>
  <c r="T39" i="1"/>
  <c r="K39" i="1"/>
  <c r="L39" i="1" s="1"/>
  <c r="T31" i="1"/>
  <c r="K31" i="1"/>
  <c r="L31" i="1" s="1"/>
  <c r="T27" i="1"/>
  <c r="K27" i="1"/>
  <c r="L27" i="1" s="1"/>
  <c r="T23" i="1"/>
  <c r="K23" i="1"/>
  <c r="L23" i="1" s="1"/>
  <c r="T52" i="1"/>
  <c r="T69" i="1"/>
  <c r="T65" i="1"/>
  <c r="T61" i="1"/>
  <c r="T57" i="1"/>
  <c r="T53" i="1"/>
  <c r="T49" i="1"/>
  <c r="T45" i="1"/>
  <c r="T41" i="1"/>
  <c r="T37" i="1"/>
  <c r="N34" i="1"/>
  <c r="O34" i="1" s="1"/>
  <c r="T34" i="1"/>
  <c r="T33" i="1"/>
  <c r="N30" i="1"/>
  <c r="O30" i="1" s="1"/>
  <c r="T30" i="1"/>
  <c r="T29" i="1"/>
  <c r="N26" i="1"/>
  <c r="O26" i="1" s="1"/>
  <c r="T26" i="1"/>
  <c r="T25" i="1"/>
  <c r="N22" i="1"/>
  <c r="O22" i="1" s="1"/>
  <c r="T22" i="1"/>
  <c r="T21" i="1"/>
  <c r="N18" i="1"/>
  <c r="O18" i="1" s="1"/>
  <c r="T18" i="1"/>
  <c r="N14" i="1"/>
  <c r="O14" i="1" s="1"/>
  <c r="T14" i="1"/>
  <c r="N10" i="1"/>
  <c r="O10" i="1" s="1"/>
  <c r="T10" i="1"/>
  <c r="T73" i="1"/>
  <c r="T44" i="1"/>
  <c r="T28" i="1"/>
  <c r="K57" i="1"/>
  <c r="L57" i="1" s="1"/>
  <c r="K41" i="1"/>
  <c r="L41" i="1" s="1"/>
  <c r="K25" i="1"/>
  <c r="L25" i="1" s="1"/>
  <c r="K9" i="1"/>
  <c r="L9" i="1" s="1"/>
  <c r="N58" i="1"/>
  <c r="O58" i="1" s="1"/>
  <c r="N42" i="1"/>
  <c r="O42" i="1" s="1"/>
  <c r="T6" i="1"/>
  <c r="T56" i="1"/>
  <c r="T40" i="1"/>
  <c r="T24" i="1"/>
  <c r="K69" i="1"/>
  <c r="L69" i="1" s="1"/>
  <c r="K53" i="1"/>
  <c r="L53" i="1" s="1"/>
  <c r="K37" i="1"/>
  <c r="L37" i="1" s="1"/>
  <c r="K21" i="1"/>
  <c r="L21" i="1" s="1"/>
  <c r="N54" i="1"/>
  <c r="O54" i="1" s="1"/>
  <c r="N38" i="1"/>
  <c r="O38" i="1" s="1"/>
  <c r="K83" i="1"/>
  <c r="L83" i="1" s="1"/>
  <c r="T83" i="1"/>
  <c r="T47" i="1"/>
  <c r="K47" i="1"/>
  <c r="L47" i="1" s="1"/>
  <c r="T35" i="1"/>
  <c r="K35" i="1"/>
  <c r="L35" i="1" s="1"/>
  <c r="T81" i="1"/>
  <c r="T36" i="1"/>
  <c r="T77" i="1"/>
  <c r="T48" i="1"/>
  <c r="T32" i="1"/>
  <c r="K61" i="1"/>
  <c r="L61" i="1" s="1"/>
  <c r="K45" i="1"/>
  <c r="L45" i="1" s="1"/>
  <c r="K29" i="1"/>
  <c r="L29" i="1" s="1"/>
  <c r="K13" i="1"/>
  <c r="L13" i="1" s="1"/>
  <c r="N46" i="1"/>
  <c r="O46" i="1" s="1"/>
  <c r="K19" i="1"/>
  <c r="L19" i="1" s="1"/>
  <c r="K15" i="1"/>
  <c r="L15" i="1" s="1"/>
  <c r="K11" i="1"/>
  <c r="L11" i="1" s="1"/>
  <c r="T72" i="1"/>
  <c r="T68" i="1"/>
  <c r="T64" i="1"/>
  <c r="T60" i="1"/>
  <c r="T82" i="1"/>
  <c r="T78" i="1"/>
  <c r="T74" i="1"/>
  <c r="T70" i="1"/>
  <c r="T66" i="1"/>
  <c r="T62" i="1"/>
  <c r="K72" i="1"/>
  <c r="L72" i="1" s="1"/>
  <c r="K68" i="1"/>
  <c r="L68" i="1" s="1"/>
  <c r="K64" i="1"/>
  <c r="L64" i="1" s="1"/>
  <c r="K60" i="1"/>
  <c r="L60" i="1" s="1"/>
  <c r="I24" i="3"/>
  <c r="I20" i="3"/>
  <c r="I16" i="3"/>
  <c r="I12" i="3"/>
  <c r="I23" i="3"/>
  <c r="I19" i="3"/>
  <c r="I15" i="3"/>
  <c r="I11" i="3"/>
  <c r="K5" i="3"/>
  <c r="AL5" i="4"/>
  <c r="AM5" i="4" s="1"/>
  <c r="AK43" i="4"/>
  <c r="AR5" i="4"/>
  <c r="AI5" i="4"/>
  <c r="W18" i="2"/>
  <c r="W6" i="2"/>
  <c r="W16" i="2"/>
  <c r="W21" i="2"/>
  <c r="W9" i="2"/>
  <c r="W7" i="2"/>
  <c r="W22" i="2"/>
  <c r="W20" i="2"/>
  <c r="W15" i="2"/>
  <c r="W14" i="2"/>
  <c r="W13" i="2"/>
  <c r="W12" i="2"/>
  <c r="W11" i="2"/>
  <c r="W10" i="2"/>
  <c r="W8" i="2"/>
  <c r="N6" i="2"/>
  <c r="O6" i="2" s="1"/>
  <c r="W5" i="2"/>
  <c r="T5" i="1"/>
  <c r="T7" i="1"/>
  <c r="W17" i="2"/>
  <c r="C25" i="3"/>
  <c r="D43" i="4"/>
  <c r="E43" i="4"/>
  <c r="F43" i="4"/>
  <c r="G43" i="4"/>
  <c r="H43" i="4"/>
  <c r="I43" i="4"/>
  <c r="J43" i="4"/>
  <c r="K43" i="4"/>
  <c r="M43" i="4"/>
  <c r="N43" i="4"/>
  <c r="O43" i="4"/>
  <c r="P43" i="4"/>
  <c r="Q43" i="4"/>
  <c r="R43" i="4"/>
  <c r="S43" i="4"/>
  <c r="T43" i="4"/>
  <c r="U43" i="4"/>
  <c r="V43" i="4"/>
  <c r="W43" i="4"/>
  <c r="C43" i="4"/>
  <c r="C38" i="2"/>
  <c r="AQ43" i="4" l="1"/>
  <c r="F7" i="10" s="1"/>
  <c r="V38" i="2"/>
  <c r="F6" i="10" s="1"/>
  <c r="CW35" i="12"/>
  <c r="CX35" i="12" s="1"/>
  <c r="CQ35" i="12"/>
  <c r="CR35" i="12" s="1"/>
  <c r="CT35" i="12"/>
  <c r="CU35" i="12" s="1"/>
  <c r="CU12" i="12"/>
  <c r="CT13" i="12"/>
  <c r="CU13" i="12" s="1"/>
  <c r="CQ13" i="12"/>
  <c r="CR13" i="12" s="1"/>
  <c r="CW13" i="12"/>
  <c r="AP5" i="4"/>
  <c r="AP43" i="4" s="1"/>
  <c r="AJ5" i="4"/>
  <c r="AJ43" i="4" s="1"/>
  <c r="D7" i="10" s="1"/>
  <c r="E7" i="10" s="1"/>
  <c r="R38" i="2"/>
  <c r="I25" i="3"/>
  <c r="D5" i="10" s="1"/>
  <c r="E5" i="10" s="1"/>
  <c r="U38" i="2"/>
  <c r="P25" i="3"/>
  <c r="T84" i="1"/>
  <c r="AM43" i="4"/>
  <c r="AR43" i="4"/>
  <c r="W38" i="2"/>
  <c r="O38" i="2"/>
  <c r="D6" i="10" s="1"/>
  <c r="O84" i="1"/>
  <c r="L84" i="1"/>
  <c r="D4" i="10" s="1"/>
  <c r="E4" i="10" s="1"/>
  <c r="L5" i="3"/>
  <c r="L25" i="3" s="1"/>
  <c r="F5" i="10" s="1"/>
  <c r="G5" i="10" s="1"/>
  <c r="C84" i="1"/>
  <c r="F9" i="10" l="1"/>
  <c r="G9" i="10" s="1"/>
  <c r="CQ36" i="12"/>
  <c r="CR36" i="12" s="1"/>
  <c r="CT36" i="12"/>
  <c r="CU36" i="12" s="1"/>
  <c r="CW36" i="12"/>
  <c r="CX36" i="12" s="1"/>
  <c r="CX13" i="12"/>
  <c r="CT14" i="12"/>
  <c r="CQ14" i="12"/>
  <c r="CR14" i="12" s="1"/>
  <c r="CW14" i="12"/>
  <c r="CX14" i="12" s="1"/>
  <c r="G7" i="10"/>
  <c r="G6" i="10"/>
  <c r="E6" i="10"/>
  <c r="G4" i="10"/>
  <c r="CT37" i="12" l="1"/>
  <c r="CU37" i="12" s="1"/>
  <c r="CW37" i="12"/>
  <c r="CX37" i="12" s="1"/>
  <c r="CQ37" i="12"/>
  <c r="CR37" i="12" s="1"/>
  <c r="CU14" i="12"/>
  <c r="CT15" i="12"/>
  <c r="CU15" i="12" s="1"/>
  <c r="CQ15" i="12"/>
  <c r="CW15" i="12"/>
  <c r="CX15" i="12" s="1"/>
  <c r="CW38" i="12" l="1"/>
  <c r="CX38" i="12" s="1"/>
  <c r="CQ38" i="12"/>
  <c r="CR38" i="12" s="1"/>
  <c r="CT38" i="12"/>
  <c r="CU38" i="12" s="1"/>
  <c r="CR15" i="12"/>
  <c r="CT16" i="12"/>
  <c r="CW16" i="12"/>
  <c r="CX16" i="12" s="1"/>
  <c r="CQ16" i="12"/>
  <c r="CR16" i="12" s="1"/>
  <c r="CT39" i="12" l="1"/>
  <c r="CU39" i="12" s="1"/>
  <c r="CW39" i="12"/>
  <c r="CX39" i="12" s="1"/>
  <c r="CQ39" i="12"/>
  <c r="CR39" i="12" s="1"/>
  <c r="CU16" i="12"/>
  <c r="CT17" i="12"/>
  <c r="CU17" i="12" s="1"/>
  <c r="CW17" i="12"/>
  <c r="CX17" i="12" s="1"/>
  <c r="CQ17" i="12"/>
  <c r="CR17" i="12" s="1"/>
  <c r="CW40" i="12" l="1"/>
  <c r="CX40" i="12" s="1"/>
  <c r="CQ40" i="12"/>
  <c r="CR40" i="12" s="1"/>
  <c r="CT40" i="12"/>
  <c r="CU40" i="12" s="1"/>
  <c r="CT18" i="12"/>
  <c r="CU18" i="12" s="1"/>
  <c r="CW18" i="12"/>
  <c r="CX18" i="12" s="1"/>
  <c r="CQ18" i="12"/>
  <c r="CR18" i="12" s="1"/>
  <c r="CQ41" i="12" l="1"/>
  <c r="CR41" i="12" s="1"/>
  <c r="CT41" i="12"/>
  <c r="CU41" i="12" s="1"/>
  <c r="CW41" i="12"/>
  <c r="CX41" i="12" s="1"/>
  <c r="CT19" i="12"/>
  <c r="CU19" i="12" s="1"/>
  <c r="CW19" i="12"/>
  <c r="CX19" i="12" s="1"/>
  <c r="CQ19" i="12"/>
  <c r="CT42" i="12" l="1"/>
  <c r="CU42" i="12" s="1"/>
  <c r="CQ42" i="12"/>
  <c r="CR42" i="12" s="1"/>
  <c r="CW42" i="12"/>
  <c r="CX42" i="12" s="1"/>
  <c r="CR19" i="12"/>
  <c r="CT20" i="12"/>
  <c r="CQ20" i="12"/>
  <c r="CR20" i="12" s="1"/>
  <c r="CW20" i="12"/>
  <c r="CX20" i="12" s="1"/>
  <c r="CT43" i="12" l="1"/>
  <c r="CU43" i="12" s="1"/>
  <c r="CW43" i="12"/>
  <c r="CX43" i="12" s="1"/>
  <c r="CQ43" i="12"/>
  <c r="CR43" i="12" s="1"/>
  <c r="CU20" i="12"/>
  <c r="CT21" i="12"/>
  <c r="CU21" i="12" s="1"/>
  <c r="CQ21" i="12"/>
  <c r="CW21" i="12"/>
  <c r="CX21" i="12" s="1"/>
  <c r="CW44" i="12" l="1"/>
  <c r="CX44" i="12" s="1"/>
  <c r="CT44" i="12"/>
  <c r="CU44" i="12" s="1"/>
  <c r="CQ44" i="12"/>
  <c r="CR44" i="12" s="1"/>
  <c r="CR21" i="12"/>
  <c r="CT22" i="12"/>
  <c r="CW22" i="12"/>
  <c r="CX22" i="12" s="1"/>
  <c r="CQ22" i="12"/>
  <c r="CR22" i="12" s="1"/>
  <c r="CT45" i="12" l="1"/>
  <c r="CU45" i="12" s="1"/>
  <c r="CQ45" i="12"/>
  <c r="CR45" i="12" s="1"/>
  <c r="CW45" i="12"/>
  <c r="CX45" i="12" s="1"/>
  <c r="CU22" i="12"/>
  <c r="CT23" i="12"/>
  <c r="CU23" i="12" s="1"/>
  <c r="CW23" i="12"/>
  <c r="CQ23" i="12"/>
  <c r="CR23" i="12" s="1"/>
  <c r="CR46" i="12" l="1"/>
  <c r="D8" i="10" s="1"/>
  <c r="E8" i="10" s="1"/>
  <c r="CU46" i="12"/>
  <c r="CX23" i="12"/>
  <c r="CX46" i="12" s="1"/>
  <c r="D9" i="10" l="1"/>
  <c r="E9" i="10" s="1"/>
</calcChain>
</file>

<file path=xl/sharedStrings.xml><?xml version="1.0" encoding="utf-8"?>
<sst xmlns="http://schemas.openxmlformats.org/spreadsheetml/2006/main" count="725" uniqueCount="346">
  <si>
    <t>ข้อ 1</t>
  </si>
  <si>
    <t>ข้อ 2</t>
  </si>
  <si>
    <t>ข้อ 3</t>
  </si>
  <si>
    <t>ข้อ 4</t>
  </si>
  <si>
    <t>ข้อ 5</t>
  </si>
  <si>
    <t>ข้อ 6</t>
  </si>
  <si>
    <t>ข้อ 7</t>
  </si>
  <si>
    <t>ข้อ 8</t>
  </si>
  <si>
    <t>ข้อ 9</t>
  </si>
  <si>
    <t>ข้อ 10</t>
  </si>
  <si>
    <t>ข้อ 11</t>
  </si>
  <si>
    <t>ข้อ 12</t>
  </si>
  <si>
    <t>ข้อ 13</t>
  </si>
  <si>
    <t>ข้อ 14</t>
  </si>
  <si>
    <t>ข้อ 15</t>
  </si>
  <si>
    <t>ข้อ 16</t>
  </si>
  <si>
    <t>ข้อ 17</t>
  </si>
  <si>
    <t>ข้อ 18</t>
  </si>
  <si>
    <t>ข้อ 19</t>
  </si>
  <si>
    <t>มี</t>
  </si>
  <si>
    <t>ไม่มี</t>
  </si>
  <si>
    <t>ไม่ทราบ</t>
  </si>
  <si>
    <t>รวม</t>
  </si>
  <si>
    <t>สถานบริการ 1</t>
  </si>
  <si>
    <t>ข้อ 20</t>
  </si>
  <si>
    <t>ข้อ 21</t>
  </si>
  <si>
    <t>ข้อ 22</t>
  </si>
  <si>
    <t>ข้อ 23</t>
  </si>
  <si>
    <t>ข้อ 24</t>
  </si>
  <si>
    <t>ข้อ 25</t>
  </si>
  <si>
    <t>ข้อ 26</t>
  </si>
  <si>
    <t>ข้อ 27</t>
  </si>
  <si>
    <t>ข้อ 28</t>
  </si>
  <si>
    <t>ข้อ 29</t>
  </si>
  <si>
    <t>ข้อ 30</t>
  </si>
  <si>
    <t>ข้อ 31</t>
  </si>
  <si>
    <t>ข้อ 32</t>
  </si>
  <si>
    <t>ข้อ 33</t>
  </si>
  <si>
    <t>ข้อ 34</t>
  </si>
  <si>
    <t>ข้อ 35</t>
  </si>
  <si>
    <t>ข้อ 36</t>
  </si>
  <si>
    <t>ข้อ 37</t>
  </si>
  <si>
    <t>ข้อ 38</t>
  </si>
  <si>
    <t>ข้อ 39</t>
  </si>
  <si>
    <t>ข้อ 40</t>
  </si>
  <si>
    <t>ข้อ 41</t>
  </si>
  <si>
    <t>ข้อ 42</t>
  </si>
  <si>
    <t>ข้อ 43</t>
  </si>
  <si>
    <t>ข้อ 44</t>
  </si>
  <si>
    <t>ข้อ 45</t>
  </si>
  <si>
    <t>ข้อ 46</t>
  </si>
  <si>
    <t>ข้อ 47</t>
  </si>
  <si>
    <t>ข้อ 48</t>
  </si>
  <si>
    <t>ข้อ 49</t>
  </si>
  <si>
    <t>ข้อ 50</t>
  </si>
  <si>
    <t>ข้อ 51</t>
  </si>
  <si>
    <t>ข้อ 52</t>
  </si>
  <si>
    <t>ข้อ 53</t>
  </si>
  <si>
    <t>ข้อ 54</t>
  </si>
  <si>
    <t>ข้อ 55</t>
  </si>
  <si>
    <t>ข้อ 56</t>
  </si>
  <si>
    <t>ข้อ 57</t>
  </si>
  <si>
    <t>ข้อ 58</t>
  </si>
  <si>
    <t>ข้อ 59</t>
  </si>
  <si>
    <t>ข้อ 60</t>
  </si>
  <si>
    <t>ข้อ 61</t>
  </si>
  <si>
    <t>ข้อ 62</t>
  </si>
  <si>
    <t>ข้อ 63</t>
  </si>
  <si>
    <t>ข้อ 64</t>
  </si>
  <si>
    <t>ข้อ 65</t>
  </si>
  <si>
    <t>ข้อ 66</t>
  </si>
  <si>
    <t>ข้อ 67</t>
  </si>
  <si>
    <t>ข้อ 68</t>
  </si>
  <si>
    <t>ข้อ 69</t>
  </si>
  <si>
    <t>ข้อ 70</t>
  </si>
  <si>
    <t>ข้อ 71</t>
  </si>
  <si>
    <t>ข้อ 72</t>
  </si>
  <si>
    <t>ข้อ 73</t>
  </si>
  <si>
    <t>ข้อ 74</t>
  </si>
  <si>
    <t>ข้อ 75</t>
  </si>
  <si>
    <t>ข้อ 76</t>
  </si>
  <si>
    <t>ข้อ 77</t>
  </si>
  <si>
    <t>ข้อ 78</t>
  </si>
  <si>
    <t>ข้อ 79</t>
  </si>
  <si>
    <t>ลำดับ</t>
  </si>
  <si>
    <t>ชุมชน 1</t>
  </si>
  <si>
    <t>ชุมชน 2</t>
  </si>
  <si>
    <t>ชุมชน 3</t>
  </si>
  <si>
    <t>ชุมชน 4</t>
  </si>
  <si>
    <t>ชุมชน 5</t>
  </si>
  <si>
    <t>ชุมชน 6</t>
  </si>
  <si>
    <t>ชุมชน 7</t>
  </si>
  <si>
    <t>ชุมชน 8</t>
  </si>
  <si>
    <t>ชุมชน 9</t>
  </si>
  <si>
    <t>ชุมชน 10</t>
  </si>
  <si>
    <t>องค์การบริหารส่วนตำบล</t>
  </si>
  <si>
    <t>ศูนย์พัฒนาเด็กเล็ก 1</t>
  </si>
  <si>
    <t>ศูนย์พัฒนาเด็กเล็ก 2</t>
  </si>
  <si>
    <t>ศูนย์พัฒนาเด็กเล็ก 3</t>
  </si>
  <si>
    <t>ร้อยละ</t>
  </si>
  <si>
    <t>แหล่งประเมิน</t>
  </si>
  <si>
    <t>สถานบริการ</t>
  </si>
  <si>
    <t>ศูนย์พัฒนาเด็กเล็ก</t>
  </si>
  <si>
    <t>ชุมชน</t>
  </si>
  <si>
    <t>จำนวน</t>
  </si>
  <si>
    <t>หมายเหตุ</t>
  </si>
  <si>
    <t>จำนวนข้อการประเมิน</t>
  </si>
  <si>
    <t>*</t>
  </si>
  <si>
    <t>ข้อแนะนำ</t>
  </si>
  <si>
    <r>
      <t>แทนค่า</t>
    </r>
    <r>
      <rPr>
        <sz val="20"/>
        <color theme="1"/>
        <rFont val="Wingdings 2"/>
        <family val="1"/>
        <charset val="2"/>
      </rPr>
      <t>P</t>
    </r>
    <r>
      <rPr>
        <sz val="20"/>
        <color theme="1"/>
        <rFont val="TH SarabunPSK"/>
        <family val="2"/>
      </rPr>
      <t xml:space="preserve"> ด้วยเลข 1 ใน Excel</t>
    </r>
  </si>
  <si>
    <t>รวมไม่มี/ไม่ทราบ</t>
  </si>
  <si>
    <t>คะแนน</t>
  </si>
  <si>
    <t>เติมจำนวน(แบบสอบถาม)ใน setting นั้นๆ</t>
  </si>
  <si>
    <t xml:space="preserve">เติมข้อมูลเฉพาะในช่องว่างสีขาว- เทา </t>
  </si>
  <si>
    <t>สรุปข้อมูลชุมชน</t>
  </si>
  <si>
    <t>ตรวจทานความถูกต้องจำนวนชุมชนที่ตอบข้อมูลเป็นรายข้อ</t>
  </si>
  <si>
    <t>จำนวนชุมชนที่ตอบแบบประเมิน</t>
  </si>
  <si>
    <t>ครอบครัว</t>
  </si>
  <si>
    <t>จำนวนครอบครัวที่ตอบแบบประเมิน</t>
  </si>
  <si>
    <t>ตรวจทานความถูกต้องจำนวนครอบครัวที่ตอบข้อมูลเป็นรายข้อ</t>
  </si>
  <si>
    <t>สรุปข้อมูลครอบครัว</t>
  </si>
  <si>
    <t xml:space="preserve">ครอบครัว 1 </t>
  </si>
  <si>
    <t>ครอบครัว 3</t>
  </si>
  <si>
    <t>ครอบครัว 4</t>
  </si>
  <si>
    <t>ครอบครัว 5</t>
  </si>
  <si>
    <t>ครอบครัว 6</t>
  </si>
  <si>
    <t>ครอบครัว 7</t>
  </si>
  <si>
    <t>ครอบครัว 8</t>
  </si>
  <si>
    <t>ครอบครัว 9</t>
  </si>
  <si>
    <t>ครอบครัว 10</t>
  </si>
  <si>
    <t>ครอบครัว 11</t>
  </si>
  <si>
    <t>ครอบครัว 12</t>
  </si>
  <si>
    <t>ครอบครัว 13</t>
  </si>
  <si>
    <t>ครอบครัว 14</t>
  </si>
  <si>
    <t>ครอบครัว 15</t>
  </si>
  <si>
    <t>ครอบครัว 16</t>
  </si>
  <si>
    <t>ครอบครัว 17</t>
  </si>
  <si>
    <t>ครอบครัว 18</t>
  </si>
  <si>
    <t>ครอบครัว 19</t>
  </si>
  <si>
    <t>ครอบครัว 20</t>
  </si>
  <si>
    <t>ครอบครัว 21</t>
  </si>
  <si>
    <t>ครอบครัว 22</t>
  </si>
  <si>
    <t>ครอบครัว 23</t>
  </si>
  <si>
    <t>ครอบครัว 24</t>
  </si>
  <si>
    <t>ครอบครัว 25</t>
  </si>
  <si>
    <t>ครอบครัว 26</t>
  </si>
  <si>
    <t>ครอบครัว 27</t>
  </si>
  <si>
    <t>ครอบครัว 28</t>
  </si>
  <si>
    <t>ครอบครัว 29</t>
  </si>
  <si>
    <t>ครอบครัว 30</t>
  </si>
  <si>
    <t>ครอบครัว 2</t>
  </si>
  <si>
    <t>จำนวนศูนย์เด็กเล็กที่ตอบแบบประเมิน</t>
  </si>
  <si>
    <t>ตรวจทานความถูกต้องจำนวนศูนย์เด็กเล็กที่ตอบข้อมูลเป็นรายข้อ</t>
  </si>
  <si>
    <t>ตรวจทานความถูกต้องจำนวนองค์กรปกครองส่วนท้องถิ่นที่ตอบข้อมูลเป็นรายข้อ</t>
  </si>
  <si>
    <t>ตรวจทานความถูกต้องจำนวนสถานบริการที่ตอบข้อมูลเป็นรายข้อ</t>
  </si>
  <si>
    <t>จำนวนองค์การปกครองส่วนท้องถิ่นที่ตอบแบบประเมิน</t>
  </si>
  <si>
    <t>จำนวนสถานบริการที่ตอบแบบประเมิน</t>
  </si>
  <si>
    <t>สรุปข้อมูลศูนย์เด็กเล้ก</t>
  </si>
  <si>
    <t>สรุปข้อมูลองค์การปกครองส่วนท้องถิ่น</t>
  </si>
  <si>
    <t>สรุปข้อมูลสถานบริการ</t>
  </si>
  <si>
    <t>เครื่องชั่งน้ำหนักที่ได้มาตรฐาน</t>
  </si>
  <si>
    <t>ประเมินภาวะโภชนาการหญิงตั้งครรภ์ โดยจุดกราฟโภชนาการหญิงตั้งครรภ์ (Vallop curve)และลากเส้นเชื่อมโยงจุด</t>
  </si>
  <si>
    <t>ได้รับบริการทันตกรรมตามความจำเป็น</t>
  </si>
  <si>
    <t>การดูแลสุขภาพช่องปากของหญิงตั้งครรภ์</t>
  </si>
  <si>
    <t xml:space="preserve">การมีกิจกรรมทางกายของหญิงตั้งครรภ์ </t>
  </si>
  <si>
    <t>อาหารครบถ้วน ปริมาณเพียงพอ และหลากหลาย รสชาติไม่หวานจัด มันจัดและเค็มจัด</t>
  </si>
  <si>
    <t>การแปรงฟันแบบลงมือปฏิบัติ (ย้อมสีฟัน) และการใช้ไหมขัดฟัน</t>
  </si>
  <si>
    <t xml:space="preserve">ส่งเสริมโภชนาการหญิงตั้งครรภ์ </t>
  </si>
  <si>
    <t>แก้ไขปัญหาหญิงตั้งครรภ์น้ำหนักน้อย / มีน้ำหนักตัวไม่เพิ่มขึ้นตามเกณฑ์</t>
  </si>
  <si>
    <t>ส่งเสริมสุขภาพช่องปากและแก้ไขปัญหาหญิงตั้งครรภ์ที่มีปัญหาฟันผุ</t>
  </si>
  <si>
    <t>เครื่องชั่งน้ำหนักที่เหมาะสมและได้มาตรฐาน</t>
  </si>
  <si>
    <t>เครื่องวัดความยาวที่ได้มาตรฐาน สำหรับเด็กแรกเกิด – 2 ปี</t>
  </si>
  <si>
    <t>เครื่องวัดส่วนสูงที่ได้มาตรฐาน สำหรับเด็กอายุ 2 ปีขึ้นไป และติดตั้งถูกต้อง</t>
  </si>
  <si>
    <t>วิธีการชั่งน้ำหนักเด็ก 0-5 ปี มีความถูกต้อง</t>
  </si>
  <si>
    <t>วิธีการวัดความยาวเด็กแรกเกิด-2 ปี มีความถูกต้อง</t>
  </si>
  <si>
    <t>วิธีการวัดส่วนสูงเด็กอายุ 2 ปีขึ้นไป มีความถูกต้อง</t>
  </si>
  <si>
    <t>ชุดอุปกรณ์ในการประเมินพัฒนาการเด็กปฐมวัย (DSPM)</t>
  </si>
  <si>
    <t>ประเมินพฤติกรรมการบริโภคอาหารของเด็ก</t>
  </si>
  <si>
    <t>แจ้งและอธิบายผลการประเมินภาวะการเจริญเติบโตของเด็ก</t>
  </si>
  <si>
    <t>แจ้งและอธิบายผลการประเมินแนวโน้มการเจริญเติบโต (แนวโน้มการเพิ่มน้ำหนัก ส่วนสูง)</t>
  </si>
  <si>
    <t>แจ้งและอธิบายผลการประเมินพฤติกรรมการบริโภคอาหารของเด็ก</t>
  </si>
  <si>
    <t>เด็กได้รับการตรวจประเมินความเสี่ยงสภาวะช่องปากทุก 6 เดือน</t>
  </si>
  <si>
    <t>ประเมินติดตาม เฝ้าระวังและป้องกันการเกิดฟันผุในเด็กเล็กเป็นระยะๆ ตามเกณฑ์ประเมินความเสี่ยง</t>
  </si>
  <si>
    <t>เด็กที่มีความเสี่ยง (มีคราบจุลินทรีย์ ฟันผุระยะแรก-รอยขาวขุ่น ฟันผุเป็นรู) ได้รับบริการตามความเหมาะสม</t>
  </si>
  <si>
    <t>ประเมินพัฒนาการเด็กทุกคนที่อายุ 9,18,30 และ 42 เดือน โดยใช้เครื่องมือ DSPM</t>
  </si>
  <si>
    <t xml:space="preserve">ติดตามพัฒนาการเด็กสงสัยล่าช้า โดยการกระตุ้นพัฒนาการเด็กและมีการประเมินซ้ำภายใน 30 วัน </t>
  </si>
  <si>
    <t>ส่งต่อเด็กที่มีพัฒนาการล่าช้า</t>
  </si>
  <si>
    <t>การเลี้ยงลูกด้วยนมแม่อย่างเดียว 6 เดือน</t>
  </si>
  <si>
    <t xml:space="preserve">ชนิดและปริมาณอาหารในแต่ละกลุ่มอาหารตามภาวะการเจริญเติบโตของเด็กอายุ 6 - 11 เดือน </t>
  </si>
  <si>
    <t>ชนิดและปริมาณอาหารในแต่ละกลุ่มอาหารตามภาวะการเจริญเติบโตของของเด็ก 1-5 ปี</t>
  </si>
  <si>
    <t>กิจกรรมทางกายของลูก</t>
  </si>
  <si>
    <t>การนอนหลับพักผ่อนเพียงพอของลูก</t>
  </si>
  <si>
    <t>การส่งเสริมพัฒนาการของลูก</t>
  </si>
  <si>
    <t>สอนแม่หรือผู้เลี้ยงดูเด็กให้จุดกราฟการเจริญเติบโตของลูกได้ และแปลผลเป็น</t>
  </si>
  <si>
    <t>อาหารครบถ้วน ปริมาณเพียงพอ และหลากหลาย รสชาติไม่หวานจัด มันจัด และเค็มจัด</t>
  </si>
  <si>
    <t>การแปรงฟันให้เด็กแบบลงมือปฏิบัติ</t>
  </si>
  <si>
    <t>กิจกรรมทางกายสำหรับเด็ก 0-5 ปี</t>
  </si>
  <si>
    <t>สอนแม่หรือผู้เลี้ยงดูเด็กให้ใช้เครื่องมือ DSPM ในการส่งเสริมพัฒนาการเด็กทุกคน</t>
  </si>
  <si>
    <t xml:space="preserve">กิจกรรมส่งเสริมเด็กอายุ 0-5 ปี สูงดีสมส่วน </t>
  </si>
  <si>
    <t>สุขภาพช่องปากเด็ก 0-5 ปี</t>
  </si>
  <si>
    <t>พัฒนาการเด็ก 0-5 ปี</t>
  </si>
  <si>
    <t>สุขภาพช่องปากเด็กอายุ 0-5 ปี</t>
  </si>
  <si>
    <t>พัฒนาการเด็กอายุ 0-5 ปี</t>
  </si>
  <si>
    <t>Low birth weight</t>
  </si>
  <si>
    <t>ภาวะการเจริญเติบโตของเด็ก 0-5 ปี เช่น สูงดีสมส่วน เตี้ย ผอม น้ำหนักน้อย อ้วน</t>
  </si>
  <si>
    <t>พฤติกรรมการบริโภคอาหารของหญิงตั้งครรภ์</t>
  </si>
  <si>
    <t>พฤติกรรมการบริโภคอาหารของเด็กอายุ 0-5 ปี</t>
  </si>
  <si>
    <t>การได้รับยาเม็ดไอโอดีน ธาตุเหล็กและกรดโฟลิก ของหญิงตั้งครรภ์</t>
  </si>
  <si>
    <t>การได้รับยาเม็ดไอโอดีน ธาตุเหล็กและกรดโฟลิก ของหญิงให้นมบุตร 6 เดือนแรก</t>
  </si>
  <si>
    <t>การได้รับยาน้ำเสริมธาตุเหล็กของเด็กอายุ 6 เดือน -5 ปี</t>
  </si>
  <si>
    <t>ฟันผุ</t>
  </si>
  <si>
    <t>ความสะอาด</t>
  </si>
  <si>
    <t>การเคลือบฟลูออไรด์เฉพาะที่</t>
  </si>
  <si>
    <t>พัฒนาการสมวัย</t>
  </si>
  <si>
    <t>พัฒนาการสงสัยล่าช้า</t>
  </si>
  <si>
    <t>ติดตามการกระตุ้นพัฒนาการและประเมินซ้ำภายใน 30 วัน</t>
  </si>
  <si>
    <t>ผลการประเมินซ้ำหลังจากได้รับการกระตุ้นพัฒนาการภายใน 30 วัน</t>
  </si>
  <si>
    <t>พัฒนาการล่าช้า</t>
  </si>
  <si>
    <t>ข้อมูลโภชนาการ</t>
  </si>
  <si>
    <t>ข้อมูลทันตสุขภาพ</t>
  </si>
  <si>
    <t>ข้อมูลพัฒนาการ</t>
  </si>
  <si>
    <t>การวิเคราะห์ข้อมูลระดับตำบลที่เชื่อมโยงกันทั้ง 3 ฐานข้อมูล</t>
  </si>
  <si>
    <r>
      <t xml:space="preserve">ตรวจช่องปาก อย่างน้อย 1 </t>
    </r>
    <r>
      <rPr>
        <sz val="16"/>
        <color rgb="FF000000"/>
        <rFont val="TH SarabunPSK"/>
        <family val="2"/>
      </rPr>
      <t>ครั้ง โดยทันตบุคคลากร</t>
    </r>
  </si>
  <si>
    <t>เครื่องวัดส่วนสูงที่ได้มาตรฐานและติดตั้งถูกต้อง</t>
  </si>
  <si>
    <t>ประเมินพฤติกรรมการบริโภคอาหารของหญิงตั้งครรภ์ทุกคน</t>
  </si>
  <si>
    <t>จ่ายยาเม็ดเสริมไอโอดีน ธาตุเหล็ก และกรดโฟลิก ให้กับหญิงตั้งครรภ์ทุกคน ให้มียากินทุกวันตลอดการตั้งครรภ์</t>
  </si>
  <si>
    <t>การตักอาหารตามปริมาณที่แนะนำในแต่ละกลุ่มอาหาร ได้แก่ กลุ่มข้าวแป้ง ผัก ผลไม้ เนื้อสัตว์ และนม</t>
  </si>
  <si>
    <t xml:space="preserve">การนอนหลับที่เพียงพอของหญิงตั้งครรภ์ </t>
  </si>
  <si>
    <t>การจุดกราฟโภชนาการหญิงตั้งครรภ์ (vallop curve) และแปลผลเป็น</t>
  </si>
  <si>
    <t>ภาวะการเจริญเติบโตของเด็ก</t>
  </si>
  <si>
    <t>แนวโน้มการเจริญเติบโต (แนวโน้มการเพิ่มน้ำหนัก ส่วนสูง)</t>
  </si>
  <si>
    <t>พฤติกรรมการบริโภคอาหารของเด็ก</t>
  </si>
  <si>
    <t>ภาวะโภชนาการหญิงตั้งครรภ์</t>
  </si>
  <si>
    <t>แนวโน้มการเพิ่มน้ำหนัก</t>
  </si>
  <si>
    <t>สถานบริการ 2</t>
  </si>
  <si>
    <t xml:space="preserve">ประเมินการเจริญเติบโตของเด็ก โดยการจุดน้ำหนักส่วนสูงบนกราฟการเจริญเติบโต </t>
  </si>
  <si>
    <t>ชนิดและปริมาณอาหารในแต่ละกลุ่มอาหาร ได้แก่ กลุ่มข้าวแป้ง ผัก ผลไม้ เนื้อสัตว์ และนม</t>
  </si>
  <si>
    <r>
      <t>จ่ายยาน้ำเสริมธาตุเหล็ก ให้กับเด็กอายุ 6 เดือน – 5 ปี ทุก</t>
    </r>
    <r>
      <rPr>
        <sz val="16"/>
        <color rgb="FF000000"/>
        <rFont val="TH SarabunPSK"/>
        <family val="2"/>
      </rPr>
      <t xml:space="preserve">คน ให้มียากินทุกสัปดาห์ๆ </t>
    </r>
    <r>
      <rPr>
        <sz val="16"/>
        <color theme="1"/>
        <rFont val="TH SarabunPSK"/>
        <family val="2"/>
      </rPr>
      <t>ละ 1 ครั้ง</t>
    </r>
  </si>
  <si>
    <r>
      <t xml:space="preserve">การตักอาหารตามปริมาณที่แนะนำในแต่ละกลุ่มอาหาร ได้แก่ กลุ่มข้าวแป้ง ผัก ผลไม้ เนื้อสัตว์ </t>
    </r>
    <r>
      <rPr>
        <sz val="16"/>
        <color theme="1"/>
        <rFont val="TH SarabunPSK"/>
        <family val="2"/>
      </rPr>
      <t>และนม</t>
    </r>
  </si>
  <si>
    <r>
      <t xml:space="preserve">กิจกรรมแก้ไขปัญหาเด็กเตี้ย ผอม </t>
    </r>
    <r>
      <rPr>
        <sz val="16"/>
        <color theme="1"/>
        <rFont val="TH SarabunPSK"/>
        <family val="2"/>
      </rPr>
      <t>น้ำหนักน้อย อ้วน</t>
    </r>
  </si>
  <si>
    <r>
      <t>ภาวะการเจริญเติบโต</t>
    </r>
    <r>
      <rPr>
        <sz val="16"/>
        <color theme="1"/>
        <rFont val="TH SarabunPSK"/>
        <family val="2"/>
      </rPr>
      <t>เด็กอายุ 0-5 ปี</t>
    </r>
  </si>
  <si>
    <t>แนวทาง/เกณฑ์การประเมิน</t>
  </si>
  <si>
    <t>เครื่องวัดส่วนสูงที่ได้มาตรฐาน สำหรับเด็กอายุ 2 ปีขึ้นไป</t>
  </si>
  <si>
    <t>ชุดอุปกรณ์สำหรับส่งเสริมพัฒนาการเด็ก</t>
  </si>
  <si>
    <t>ส่งเสริมเด็กอายุ 0-5 ปี สูงดีสมส่วน</t>
  </si>
  <si>
    <t xml:space="preserve">ส่งเสริมทันตสุขภาพ </t>
  </si>
  <si>
    <t xml:space="preserve">ส่งเสริมกิจกรรมทางกายเด็ก </t>
  </si>
  <si>
    <t xml:space="preserve">ส่งเสริมการนอนของเด็ก </t>
  </si>
  <si>
    <t xml:space="preserve">ส่งเสริมพัฒนาการเด็ก </t>
  </si>
  <si>
    <t xml:space="preserve">สนับสนุนการแก้ปัญหาหญิงตั้งครรภ์ที่น้ำหนักน้อย </t>
  </si>
  <si>
    <t xml:space="preserve">สนับสนุนการแก้ปัญหาเด็ก 0-5 ปี ที่เตี้ย ผอม น้ำหนักน้อย </t>
  </si>
  <si>
    <t>สถานที่สำหรับการมีกิจกรรมทางกายของเด็กปฐมวัย</t>
  </si>
  <si>
    <t>ครูผู้ดูแลเด็กใน ศพด.</t>
  </si>
  <si>
    <t>อสม.</t>
  </si>
  <si>
    <r>
      <t>พ่อแม่/ผู้เลี้ยงดูเด็ก</t>
    </r>
    <r>
      <rPr>
        <b/>
        <sz val="15"/>
        <color rgb="FF000000"/>
        <rFont val="TH SarabunPSK"/>
        <family val="2"/>
      </rPr>
      <t xml:space="preserve"> </t>
    </r>
  </si>
  <si>
    <t>เด็กสูงดีสมส่วน</t>
  </si>
  <si>
    <t>สุขภาพในช่องปากเด็ก</t>
  </si>
  <si>
    <t>กิจกรรมทางกายเด็ก</t>
  </si>
  <si>
    <t>พัฒนาการเด็ก</t>
  </si>
  <si>
    <t>แปรงสีฟันอันแรกให้กับเด็ก 0-2 ปี</t>
  </si>
  <si>
    <t>เครื่องวัดส่วนสูงที่ได้มาตรฐาน และติดตั้งถูกต้อง</t>
  </si>
  <si>
    <t>วิธีการชั่งน้ำหนักเด็ก มีความถูกต้อง</t>
  </si>
  <si>
    <t>วิธีการวัดส่วนสูงเด็ก มีความถูกต้อง</t>
  </si>
  <si>
    <t>บันทึกข้อมูลน้ำหนักและส่วนสูงในโปรแกรมเฝ้าระวังการเจริญเติบโต</t>
  </si>
  <si>
    <t>ประเมินพฤติกรรมการบริโภคของเด็กทุกคน</t>
  </si>
  <si>
    <t>จัดรายการอาหารล่วงหน้าอย่างน้อย 1 สัปดาห์</t>
  </si>
  <si>
    <t xml:space="preserve">กิจกรรมส่งเสริมการเรียนรู้พฤติกรรมการกินที่เหมาะสมของเด็ก </t>
  </si>
  <si>
    <t xml:space="preserve">กิจกรรมแก้ไขปัญหาเด็กเตี้ย ผอม น้ำหนักน้อย โดยครูพี่เลี้ยงร่วมกับเจ้าหน้าที่สาธารณสุข </t>
  </si>
  <si>
    <t>จัดสิ่งแวดล้อมที่เอื้อต่อการมีสุขภาพช่องปากดี (ขนม การดูดนมจากขวด การแปรงฟัน)</t>
  </si>
  <si>
    <t>เด็กใน ศพด. ใช้แปรงสีฟันที่เหมาะสม และมีคุณภาพตามมาตรฐานกรมอนามัย</t>
  </si>
  <si>
    <t>เด็กใน ศพด.ได้รับการตรวจสุขภาพช่องปากโดยทันตบุคลากรอย่างน้อยปีละ 1 ครั้ง</t>
  </si>
  <si>
    <t>เด็กใน ศพด.ที่มีปัญหาสุขภาพช่องปาก ได้รับการดูแล ป้องกันและรักษา ตามความจำเป็น</t>
  </si>
  <si>
    <t>มีการส่งเสริมการมีกิจกรรมทางกายที่เหมาะสมในเด็กปฐมวัย</t>
  </si>
  <si>
    <t>มีสถานที่และอุปกรณ์การมีกิจกรรมทางกายของเด็กปฐมวัยเพื่อส่งเสริมพัฒนาการ</t>
  </si>
  <si>
    <t>มีการกำหนดเวลาการนอนหลับที่เหมาะสม</t>
  </si>
  <si>
    <t>เด็กพัฒนาการสงสัยล่าช้าได้รับการกระตุ้นพัฒนาการและประเมินซ้ำภายใน 30 วัน</t>
  </si>
  <si>
    <t>มีระบบส่งต่อสำหรับเด็กพัฒนาการล่าช้า</t>
  </si>
  <si>
    <t>มีรายงานผลการประเมิน กระตุ้น ส่งต่อ เด็กพัฒนาการสงสัยล่าช้า และเด็กพัฒนาการล่าช้า</t>
  </si>
  <si>
    <t>ความสำคัญของเด็กสูงดีสมส่วน</t>
  </si>
  <si>
    <t>เฝ้าระวังการเจริญเติบโต</t>
  </si>
  <si>
    <t>โปรแกรมเฝ้าระวังการเจริญเติบโตของเด็ก</t>
  </si>
  <si>
    <t>การจัดอาหารมื้อหลักและอาหารว่าง</t>
  </si>
  <si>
    <t>การดูแลสุขภาพช่องปาก</t>
  </si>
  <si>
    <t>เครื่องมือ DSPM</t>
  </si>
  <si>
    <t xml:space="preserve">ประเมินการเจริญเติบโตโดยการจุดน้ำหนักส่วนสูงบนกราฟการเจริญเติบโต </t>
  </si>
  <si>
    <t>มีปริมาณอาหารกลุ่มข้าวแป้ง ผัก เนื้อสัตว์ ผลไม้ ในถาดอาหารของเด็กเพียงพอเหมาะสม</t>
  </si>
  <si>
    <t xml:space="preserve">ครูผู้ดูแลเด็ก ตรวจความสะอาดฟันหลังแปรงฟันทุกวัน/สัปดาห์ละครั้ง และบันทึกผล    </t>
  </si>
  <si>
    <t>จัดอาหารครบ 5 กลุ่มอาหาร ได้แก่ กลุ่มข้าวแป้ง กลุ่มผัก กลุ่มผลไม้ กลุ่มเนื้อสัตว์ และกลุ่มนมทุกวัน</t>
  </si>
  <si>
    <t>แนวทาง/เกณฑ์การประเมิน ชุมชน/หมู่บ้าน</t>
  </si>
  <si>
    <t>การชั่งน้ำหนัก วัดความยาว/ส่วนสูง เด็กอายุ 0-5 ปี ทุก 3 เดือน</t>
  </si>
  <si>
    <t>บันทึกข้อมูลน้ำหนักและส่วนสูงของเด็กเป็นรายบุคคลเพื่อเฝ้าระวังการเจริญเติบโต</t>
  </si>
  <si>
    <t>อาหารสะอาดปลอดภัยตามมาตรฐานกรมอนามัย</t>
  </si>
  <si>
    <t>น้ำดื่มน้ำใช้สะอาดปลอดภัยตามมาตรฐานกรมอนามัย</t>
  </si>
  <si>
    <t xml:space="preserve">การจัดอาหารหญิงตั้งครรภ์ </t>
  </si>
  <si>
    <t xml:space="preserve">การจัดอาหารหญิงให้นมบุตร </t>
  </si>
  <si>
    <t xml:space="preserve">การจัดอาหารเด็กอายุ 0-5 ปี </t>
  </si>
  <si>
    <t>การกินยาเม็ดเสริมไอโอดีน ธาตุเหล็ก และกรดโฟลิก ของหญิงตั้งครรภ์</t>
  </si>
  <si>
    <t xml:space="preserve">การกินยาน้ำเสริมธาตุเหล็กของเด็กอายุ 6 เดือน-5 ปี </t>
  </si>
  <si>
    <t>การแปรงฟันและการตรวจความสะอาดในช่องปากเด็กอย่างสม่ำเสมอ</t>
  </si>
  <si>
    <t>การใช้เครื่องมือ DSPM</t>
  </si>
  <si>
    <t xml:space="preserve">หญิงตั้งครรภ์ </t>
  </si>
  <si>
    <t xml:space="preserve">เด็ก 0-5 ปี </t>
  </si>
  <si>
    <t xml:space="preserve">ส่งเสริมสุขภาพช่องปาก </t>
  </si>
  <si>
    <t xml:space="preserve">ส่งเสริมกิจกรรมทางกายของหญิงตั้งครรภ์และเด็ก </t>
  </si>
  <si>
    <t xml:space="preserve">ส่งเสริมพัฒนาการของเด็ก </t>
  </si>
  <si>
    <t>ความสำคัญของโภชนาการหญิงตั้งครรภ์</t>
  </si>
  <si>
    <t>การเฝ้าระวังน้ำหนัก</t>
  </si>
  <si>
    <t>กิจกรรมทางกายและการนอน</t>
  </si>
  <si>
    <t>ความสำคัญของโภชนาการหญิงให้นมบุตร</t>
  </si>
  <si>
    <t>ความสำคัญของโภชนาการเด็ก 0-5 ปี</t>
  </si>
  <si>
    <t>การเลี้ยงลูกด้วยนมแม่</t>
  </si>
  <si>
    <t>การส่งเสริมพัฒนาการเด็ก 0-5 ปี</t>
  </si>
  <si>
    <t xml:space="preserve">กำหนดวันชั่งน้ำหนักและวัดส่วนสูงทุก 3 เดือน </t>
  </si>
  <si>
    <t>แนวทาง/เกณฑ์การประเมิน ศูนย์พัฒนาเด็กเล็ก</t>
  </si>
  <si>
    <t xml:space="preserve">แนวทาง/เกณฑ์การประเมิน                 </t>
  </si>
  <si>
    <t>องค์การบริหารส่วนตำบล 1</t>
  </si>
  <si>
    <t>ภาพรวมระดับตำบล</t>
  </si>
  <si>
    <t>แนวทาง/เกณฑ์การประเมิน ครอบครัว</t>
  </si>
  <si>
    <t>กินอาหารให้ครบ 5 กลุ่มอาหาร ได้แก่ กลุ่มข้าวแป้ง กลุ่มผัก กลุ่มผลไม้ กลุ่มเนื้อสัตว์ และกลุ่มนม ทุกวัน</t>
  </si>
  <si>
    <t>กินอาหารปริมาณเพียงพอในแต่ละกลุ่มและเหมาะสมกับแนวโน้มการเพิ่มน้ำหนักและภาวะโภชนาการ ทุกวัน</t>
  </si>
  <si>
    <r>
      <t xml:space="preserve">กินอาหารแต่ละกลุ่มมีความหลากหลาย </t>
    </r>
    <r>
      <rPr>
        <sz val="16"/>
        <color theme="1"/>
        <rFont val="TH SarabunIT๙"/>
        <family val="2"/>
      </rPr>
      <t xml:space="preserve">รสชาติไม่หวานจัด มันจัด และเค็มจัด  </t>
    </r>
  </si>
  <si>
    <t>กินยาเม็ดเสริมไอโอดีน ธาตุเหล็ก และกรดโฟลิก ทุกวันๆ ละ 1 เม็ด หรือตามคำแนะนำของแพทย์</t>
  </si>
  <si>
    <t>จุดกราฟโภชนาการหญิงตั้งครรภ์ทุกครั้งที่ไปคลินิกฝากครรภ์ในสมุดบันทึกสุขภาพแม่และเด็ก</t>
  </si>
  <si>
    <r>
      <t>หญิงตั้งครรภ์ทราบ</t>
    </r>
    <r>
      <rPr>
        <sz val="15"/>
        <color rgb="FF000000"/>
        <rFont val="TH SarabunPSK"/>
        <family val="2"/>
      </rPr>
      <t>ภาวะโภชนาการและแนวโน้ม</t>
    </r>
    <r>
      <rPr>
        <sz val="15"/>
        <color theme="1"/>
        <rFont val="TH SarabunPSK"/>
        <family val="2"/>
      </rPr>
      <t>การเพิ่มน้ำหนัก</t>
    </r>
  </si>
  <si>
    <t>หญิงตั้งครรภ์นับจำนวนครั้งการดิ้นของลูกทุกวัน</t>
  </si>
  <si>
    <t>การนอนของหญิงตั้งครรภ์เหมาะสม</t>
  </si>
  <si>
    <t>กินอาหารปริมาณเพียงพอในแต่ละกลุ่ม ทุกวัน</t>
  </si>
  <si>
    <r>
      <t xml:space="preserve">กินอาหารแต่ละกลุ่มมีความหลากหลาย </t>
    </r>
    <r>
      <rPr>
        <sz val="16"/>
        <color theme="1"/>
        <rFont val="TH SarabunIT๙"/>
        <family val="2"/>
      </rPr>
      <t>รสชาติไม่หวานจัด มันจัด และเค็มจัด</t>
    </r>
  </si>
  <si>
    <t>เลี้ยงลูกด้วยนมแม่อย่างเดียว 6 เดือน</t>
  </si>
  <si>
    <t>เฝ้าระวังพัฒนาการด้วยเครื่องมือ DSPM</t>
  </si>
  <si>
    <t>การดูแลสุขภาพช่องปากเด็ก</t>
  </si>
  <si>
    <t>เด็กอายุ 6 เดือน-5 ปี กินยาน้ำเสริมธาตุเหล็ก ทุกสัปดาห์ๆ ละ 1 ครั้ง ตามคำแนะนำของแพทย์</t>
  </si>
  <si>
    <t>พ่อแม่ผู้เลี้ยงดูเด็กทราบภาวะการเจริญเติบโต และแนวโน้มการเพิ่มน้ำหนักส่วนสูงของเด็ก</t>
  </si>
  <si>
    <t>ผู้ปกครองแปรงฟันให้เด็ก อย่างน้อยวันละ 2ครั้ง ด้วยยาสีฟันผสมฟลูออไรด์</t>
  </si>
  <si>
    <t>ผู้ปกครองตรวจความสะอาดช่องปากเด็กสม่ำเสมอ และสามารถตรวจพบฟันผุระยะแรกได้</t>
  </si>
  <si>
    <t>การนอนของเด็กเหมาะสม</t>
  </si>
  <si>
    <t>ผู้ปกครองใช้เครื่องมือ DSPM ในการเฝ้าระวังและส่งเสริมพัฒนาการเด็ก</t>
  </si>
  <si>
    <t>กิจกรรมทางกายและการนอนหลับ</t>
  </si>
  <si>
    <t>อาหารสะอาดปลอดภัยในครัวเรือนตามมาตรฐานกรมอนามัย</t>
  </si>
  <si>
    <t xml:space="preserve">น้ำดื่มน้ำใช้สะอาดปลอดภัยตามมาตรฐานกรมอนามัย   </t>
  </si>
  <si>
    <t>กินอาหารปริมาณเพียงพอในแต่ละกลุ่มและเหมาะสมกับแนวโน้มการเพิ่มน้ำหนักและภาวะการเจริญเติบโตทุกวัน</t>
  </si>
  <si>
    <t xml:space="preserve">หญิงหลังคลอดที่ให้นมบุตร 6 เดือน กินยาเม็ดเสริมไอโอดีน ธาตุเหล็ก และกรดโฟลิก ทุกวันๆ ละ 1 เม็ด </t>
  </si>
  <si>
    <t xml:space="preserve">จุดกราฟส่วนสูงตามเกณฑ์อายุ น้ำหนักตามเกณฑ์ส่วนสูง และน้ำหนักตามเกณฑ์อายุ </t>
  </si>
  <si>
    <r>
      <t>การกินยาเม็ดเสริมไอโอดีน ธาตุเหล็ก และกรดโฟลิก ของหญิงให้นมบุตร</t>
    </r>
    <r>
      <rPr>
        <sz val="16"/>
        <color rgb="FFFF0000"/>
        <rFont val="TH SarabunPSK"/>
        <family val="2"/>
      </rPr>
      <t xml:space="preserve"> </t>
    </r>
  </si>
  <si>
    <r>
      <t xml:space="preserve">ประเมินพัฒนาการเด็กด้วย DSPM โดยครูผู้ดูแลเด็ก </t>
    </r>
    <r>
      <rPr>
        <sz val="16"/>
        <color rgb="FF000000"/>
        <rFont val="TH SarabunPSK"/>
        <family val="2"/>
      </rPr>
      <t>อย่างน้อยปีละ 2 ครั้ง</t>
    </r>
  </si>
  <si>
    <t xml:space="preserve">จ่ายยาเม็ดเสริมไอโอดีน ธาตุเหล็ก และกรดโฟลิก ให้กับหญิงหลังคลอดที่ให้นมบุตร 6 เดือน ทุกคน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</si>
</sst>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Wingdings 2"/>
      <family val="1"/>
      <charset val="2"/>
    </font>
    <font>
      <b/>
      <sz val="11"/>
      <color theme="1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5"/>
      <color rgb="FF000000"/>
      <name val="TH SarabunPSK"/>
      <family val="2"/>
    </font>
    <font>
      <sz val="16"/>
      <color theme="1"/>
      <name val="TH SarabunIT๙"/>
      <family val="2"/>
    </font>
    <font>
      <sz val="16"/>
      <color rgb="FFFF0000"/>
      <name val="TH SarabunPSK"/>
      <family val="2"/>
    </font>
    <font>
      <b/>
      <sz val="16"/>
      <color theme="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textRotation="90"/>
    </xf>
    <xf numFmtId="0" fontId="0" fillId="0" borderId="1" xfId="0" applyFill="1" applyBorder="1" applyAlignment="1">
      <alignment textRotation="90"/>
    </xf>
    <xf numFmtId="0" fontId="0" fillId="0" borderId="1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0" xfId="0" applyFill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0" xfId="0" applyNumberFormat="1" applyFill="1" applyBorder="1"/>
    <xf numFmtId="2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2" borderId="10" xfId="0" applyNumberFormat="1" applyFill="1" applyBorder="1"/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0" fillId="4" borderId="1" xfId="0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/>
    </xf>
    <xf numFmtId="0" fontId="0" fillId="3" borderId="16" xfId="0" applyFill="1" applyBorder="1" applyAlignment="1">
      <alignment textRotation="90"/>
    </xf>
    <xf numFmtId="0" fontId="0" fillId="3" borderId="17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1" fillId="4" borderId="1" xfId="0" applyFont="1" applyFill="1" applyBorder="1" applyAlignment="1">
      <alignment horizontal="center" textRotation="90"/>
    </xf>
    <xf numFmtId="0" fontId="0" fillId="4" borderId="1" xfId="0" applyFill="1" applyBorder="1" applyAlignment="1">
      <alignment textRotation="90"/>
    </xf>
    <xf numFmtId="0" fontId="3" fillId="3" borderId="1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2" fontId="0" fillId="4" borderId="1" xfId="0" applyNumberFormat="1" applyFill="1" applyBorder="1" applyAlignment="1">
      <alignment horizontal="center"/>
    </xf>
    <xf numFmtId="0" fontId="3" fillId="3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0" fillId="0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2" borderId="14" xfId="0" applyFill="1" applyBorder="1"/>
    <xf numFmtId="0" fontId="0" fillId="2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0" xfId="0" applyFill="1"/>
    <xf numFmtId="0" fontId="8" fillId="0" borderId="0" xfId="0" applyFont="1" applyFill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0" borderId="0" xfId="0" applyFill="1"/>
    <xf numFmtId="0" fontId="3" fillId="0" borderId="19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3" fillId="0" borderId="9" xfId="0" applyFont="1" applyFill="1" applyBorder="1" applyAlignment="1">
      <alignment horizontal="center" vertical="center"/>
    </xf>
    <xf numFmtId="0" fontId="17" fillId="0" borderId="1" xfId="0" applyFont="1" applyBorder="1"/>
    <xf numFmtId="0" fontId="18" fillId="0" borderId="0" xfId="0" applyFont="1" applyFill="1" applyBorder="1" applyAlignment="1"/>
    <xf numFmtId="0" fontId="18" fillId="0" borderId="0" xfId="0" applyFont="1" applyBorder="1" applyAlignment="1"/>
    <xf numFmtId="0" fontId="18" fillId="0" borderId="0" xfId="0" applyFont="1" applyAlignment="1"/>
    <xf numFmtId="0" fontId="3" fillId="0" borderId="21" xfId="0" applyFont="1" applyBorder="1" applyAlignment="1"/>
    <xf numFmtId="0" fontId="3" fillId="0" borderId="16" xfId="0" applyFont="1" applyBorder="1" applyAlignment="1"/>
    <xf numFmtId="0" fontId="0" fillId="0" borderId="22" xfId="0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3" fillId="0" borderId="16" xfId="0" applyFont="1" applyBorder="1"/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/>
    <xf numFmtId="0" fontId="0" fillId="0" borderId="17" xfId="0" applyFill="1" applyBorder="1"/>
    <xf numFmtId="0" fontId="0" fillId="0" borderId="23" xfId="0" applyFill="1" applyBorder="1"/>
    <xf numFmtId="0" fontId="22" fillId="0" borderId="0" xfId="0" applyFont="1" applyFill="1"/>
    <xf numFmtId="0" fontId="14" fillId="4" borderId="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5" fillId="0" borderId="8" xfId="0" applyFont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/>
    <xf numFmtId="0" fontId="0" fillId="0" borderId="25" xfId="0" applyFill="1" applyBorder="1" applyAlignment="1">
      <alignment horizontal="center"/>
    </xf>
    <xf numFmtId="0" fontId="10" fillId="0" borderId="8" xfId="0" applyFont="1" applyBorder="1"/>
    <xf numFmtId="0" fontId="3" fillId="0" borderId="24" xfId="0" applyFont="1" applyBorder="1" applyAlignment="1">
      <alignment horizontal="center"/>
    </xf>
    <xf numFmtId="0" fontId="17" fillId="0" borderId="8" xfId="0" applyFont="1" applyBorder="1"/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112143</xdr:colOff>
      <xdr:row>3</xdr:row>
      <xdr:rowOff>241540</xdr:rowOff>
    </xdr:from>
    <xdr:to>
      <xdr:col>1</xdr:col>
      <xdr:colOff>5004846</xdr:colOff>
      <xdr:row>10</xdr:row>
      <xdr:rowOff>77638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245" y="3657600"/>
          <a:ext cx="4892703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workbookViewId="0">
      <selection activeCell="B1" sqref="B1"/>
    </sheetView>
  </sheetViews>
  <sheetFormatPr defaultRowHeight="14.3"/>
  <cols>
    <col min="2" max="2" width="81" customWidth="1"/>
  </cols>
  <sheetData>
    <row r="1" spans="1:2" ht="22.95" customHeight="1">
      <c r="A1" s="53"/>
      <c r="B1" s="54" t="s">
        <v>108</v>
      </c>
    </row>
    <row r="2" spans="1:2" ht="22.95" customHeight="1">
      <c r="A2" s="55" t="s">
        <v>107</v>
      </c>
      <c r="B2" s="53" t="s">
        <v>113</v>
      </c>
    </row>
    <row r="3" spans="1:2" ht="22.95" customHeight="1">
      <c r="A3" s="55" t="s">
        <v>107</v>
      </c>
      <c r="B3" s="53" t="s">
        <v>109</v>
      </c>
    </row>
    <row r="4" spans="1:2" ht="22.95" customHeight="1">
      <c r="A4" s="55" t="s">
        <v>107</v>
      </c>
      <c r="B4" s="53" t="s">
        <v>112</v>
      </c>
    </row>
    <row r="5" spans="1:2" ht="22.95" customHeight="1"/>
    <row r="6" spans="1:2" ht="22.95" customHeight="1"/>
    <row r="7" spans="1:2" ht="22.95" customHeight="1"/>
    <row r="8" spans="1:2" ht="22.95" customHeight="1"/>
    <row r="9" spans="1:2" ht="22.95" customHeight="1"/>
    <row r="10" spans="1:2" ht="22.95" customHeight="1"/>
    <row r="11" spans="1:2" ht="22.95" customHeight="1"/>
    <row r="12" spans="1:2" ht="22.95" customHeight="1"/>
    <row r="13" spans="1:2" ht="22.95" customHeight="1"/>
    <row r="14" spans="1:2" ht="22.95" customHeight="1"/>
    <row r="15" spans="1:2" ht="22.95" customHeight="1"/>
    <row r="16" spans="1:2" ht="22.95" customHeight="1"/>
    <row r="17" ht="22.95" customHeight="1"/>
    <row r="18" ht="22.95" customHeight="1"/>
    <row r="19" ht="22.95" customHeight="1"/>
    <row r="20" ht="22.95" customHeight="1"/>
    <row r="21" ht="22.95" customHeight="1"/>
    <row r="22" ht="22.95" customHeight="1"/>
    <row r="23" ht="22.95" customHeight="1"/>
    <row r="24" ht="22.95" customHeight="1"/>
    <row r="25" ht="22.95" customHeight="1"/>
    <row r="26" ht="22.95" customHeight="1"/>
    <row r="27" ht="22.95" customHeight="1"/>
    <row r="28" ht="22.95" customHeight="1"/>
    <row r="29" ht="22.95" customHeight="1"/>
    <row r="30" ht="22.95" customHeight="1"/>
    <row r="31" ht="22.95" customHeight="1"/>
    <row r="32" ht="22.95" customHeight="1"/>
    <row r="33" ht="22.95" customHeight="1"/>
    <row r="34" ht="22.95" customHeight="1"/>
    <row r="35" ht="22.95" customHeight="1"/>
    <row r="36" ht="22.95" customHeight="1"/>
    <row r="37" ht="22.95" customHeight="1"/>
    <row r="38" ht="22.95" customHeight="1"/>
    <row r="39" ht="22.95" customHeight="1"/>
    <row r="40" ht="22.95" customHeight="1"/>
    <row r="41" ht="22.95" customHeight="1"/>
    <row r="42" ht="22.95" customHeight="1"/>
    <row r="43" ht="22.95" customHeight="1"/>
    <row r="44" ht="22.95" customHeight="1"/>
    <row r="45" ht="22.95" customHeight="1"/>
    <row r="46" ht="22.95" customHeight="1"/>
    <row r="47" ht="22.95" customHeight="1"/>
    <row r="48" ht="22.95" customHeight="1"/>
    <row r="49" ht="22.95" customHeight="1"/>
    <row r="50" ht="22.95" customHeight="1"/>
    <row r="51" ht="22.95" customHeight="1"/>
    <row r="52" ht="22.95" customHeight="1"/>
    <row r="53" ht="22.95" customHeight="1"/>
    <row r="54" ht="22.95" customHeight="1"/>
    <row r="55" ht="22.95" customHeight="1"/>
    <row r="56" ht="22.95" customHeight="1"/>
    <row r="57" ht="22.95" customHeight="1"/>
    <row r="58" ht="22.95" customHeight="1"/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265"/>
  <sheetViews>
    <sheetView topLeftCell="A10" workbookViewId="0">
      <selection activeCell="D31" sqref="D31"/>
    </sheetView>
  </sheetViews>
  <sheetFormatPr defaultRowHeight="14.3"/>
  <cols>
    <col min="1" max="1" width="9" style="10"/>
    <col min="2" max="2" width="49.875" style="10" customWidth="1"/>
    <col min="3" max="5" width="8.625" style="49" customWidth="1"/>
    <col min="6" max="6" width="14.625" customWidth="1"/>
    <col min="7" max="15" width="7.625" style="24" customWidth="1"/>
    <col min="16" max="16" width="15.375" style="24" customWidth="1"/>
  </cols>
  <sheetData>
    <row r="1" spans="1:16" ht="14.95" customHeight="1">
      <c r="A1" s="136" t="s">
        <v>84</v>
      </c>
      <c r="B1" s="156" t="s">
        <v>314</v>
      </c>
      <c r="C1" s="147" t="s">
        <v>315</v>
      </c>
      <c r="D1" s="148"/>
      <c r="E1" s="149"/>
      <c r="F1" s="133" t="s">
        <v>155</v>
      </c>
      <c r="G1" s="139" t="s">
        <v>158</v>
      </c>
      <c r="H1" s="140"/>
      <c r="I1" s="140"/>
      <c r="J1" s="140"/>
      <c r="K1" s="140"/>
      <c r="L1" s="140"/>
      <c r="M1" s="140"/>
      <c r="N1" s="140"/>
      <c r="O1" s="141"/>
      <c r="P1" s="130" t="s">
        <v>153</v>
      </c>
    </row>
    <row r="2" spans="1:16" ht="14.95" customHeight="1">
      <c r="A2" s="137"/>
      <c r="B2" s="157"/>
      <c r="C2" s="150"/>
      <c r="D2" s="151"/>
      <c r="E2" s="152"/>
      <c r="F2" s="134"/>
      <c r="G2" s="142"/>
      <c r="H2" s="143"/>
      <c r="I2" s="143"/>
      <c r="J2" s="143"/>
      <c r="K2" s="143"/>
      <c r="L2" s="143"/>
      <c r="M2" s="143"/>
      <c r="N2" s="143"/>
      <c r="O2" s="144"/>
      <c r="P2" s="131"/>
    </row>
    <row r="3" spans="1:16" ht="14.95" customHeight="1">
      <c r="A3" s="137"/>
      <c r="B3" s="157"/>
      <c r="C3" s="153"/>
      <c r="D3" s="154"/>
      <c r="E3" s="155"/>
      <c r="F3" s="134"/>
      <c r="G3" s="145" t="s">
        <v>19</v>
      </c>
      <c r="H3" s="145"/>
      <c r="I3" s="145"/>
      <c r="J3" s="146" t="s">
        <v>20</v>
      </c>
      <c r="K3" s="146"/>
      <c r="L3" s="146"/>
      <c r="M3" s="145" t="s">
        <v>21</v>
      </c>
      <c r="N3" s="145"/>
      <c r="O3" s="145"/>
      <c r="P3" s="131"/>
    </row>
    <row r="4" spans="1:16" ht="19.05" customHeight="1">
      <c r="A4" s="138"/>
      <c r="B4" s="158"/>
      <c r="C4" s="31" t="s">
        <v>19</v>
      </c>
      <c r="D4" s="31" t="s">
        <v>20</v>
      </c>
      <c r="E4" s="31" t="s">
        <v>21</v>
      </c>
      <c r="F4" s="135"/>
      <c r="G4" s="57" t="s">
        <v>104</v>
      </c>
      <c r="H4" s="87" t="s">
        <v>99</v>
      </c>
      <c r="I4" s="87" t="s">
        <v>111</v>
      </c>
      <c r="J4" s="88" t="s">
        <v>104</v>
      </c>
      <c r="K4" s="89" t="s">
        <v>99</v>
      </c>
      <c r="L4" s="89" t="s">
        <v>111</v>
      </c>
      <c r="M4" s="57" t="s">
        <v>104</v>
      </c>
      <c r="N4" s="87" t="s">
        <v>99</v>
      </c>
      <c r="O4" s="87" t="s">
        <v>111</v>
      </c>
      <c r="P4" s="132"/>
    </row>
    <row r="5" spans="1:16" ht="17" customHeight="1">
      <c r="A5" s="118" t="s">
        <v>0</v>
      </c>
      <c r="B5" s="110" t="s">
        <v>170</v>
      </c>
      <c r="C5" s="108"/>
      <c r="D5" s="29"/>
      <c r="E5" s="29"/>
      <c r="F5" s="6">
        <v>1</v>
      </c>
      <c r="G5" s="20">
        <f>C5</f>
        <v>0</v>
      </c>
      <c r="H5" s="20">
        <f t="shared" ref="H5:H24" si="0">G5/F5*100</f>
        <v>0</v>
      </c>
      <c r="I5" s="20" t="str">
        <f>IF(H5&gt;90,"1","0")</f>
        <v>0</v>
      </c>
      <c r="J5" s="65">
        <f>D5</f>
        <v>0</v>
      </c>
      <c r="K5" s="65">
        <f>J5/F5*100</f>
        <v>0</v>
      </c>
      <c r="L5" s="65" t="str">
        <f>IF(K5&gt;90,"1","0")</f>
        <v>0</v>
      </c>
      <c r="M5" s="20">
        <f>E5</f>
        <v>0</v>
      </c>
      <c r="N5" s="20">
        <f>M5/F5*100</f>
        <v>0</v>
      </c>
      <c r="O5" s="20" t="str">
        <f>IF(N5&gt;90,"1","0")</f>
        <v>0</v>
      </c>
      <c r="P5" s="65">
        <f>G5+J5+M5</f>
        <v>0</v>
      </c>
    </row>
    <row r="6" spans="1:16" ht="17" customHeight="1">
      <c r="A6" s="118" t="s">
        <v>1</v>
      </c>
      <c r="B6" s="110" t="s">
        <v>171</v>
      </c>
      <c r="C6" s="108"/>
      <c r="D6" s="29"/>
      <c r="E6" s="29"/>
      <c r="F6" s="6">
        <v>1</v>
      </c>
      <c r="G6" s="20">
        <f t="shared" ref="G6:G24" si="1">C6</f>
        <v>0</v>
      </c>
      <c r="H6" s="20">
        <f t="shared" si="0"/>
        <v>0</v>
      </c>
      <c r="I6" s="20" t="str">
        <f t="shared" ref="I6:I24" si="2">IF(H6&gt;90,"1","0")</f>
        <v>0</v>
      </c>
      <c r="J6" s="65">
        <f t="shared" ref="J6:J24" si="3">D6</f>
        <v>0</v>
      </c>
      <c r="K6" s="65">
        <f t="shared" ref="K6:K24" si="4">J6/F6*100</f>
        <v>0</v>
      </c>
      <c r="L6" s="65" t="str">
        <f t="shared" ref="L6:L24" si="5">IF(K6&gt;90,"1","0")</f>
        <v>0</v>
      </c>
      <c r="M6" s="20">
        <f t="shared" ref="M6:M24" si="6">E6</f>
        <v>0</v>
      </c>
      <c r="N6" s="20">
        <f t="shared" ref="N6:N24" si="7">M6/F6*100</f>
        <v>0</v>
      </c>
      <c r="O6" s="20" t="str">
        <f t="shared" ref="O6:O24" si="8">IF(N6&gt;90,"1","0")</f>
        <v>0</v>
      </c>
      <c r="P6" s="65">
        <f t="shared" ref="P6:P24" si="9">G6+J6+M6</f>
        <v>0</v>
      </c>
    </row>
    <row r="7" spans="1:16" ht="17" customHeight="1">
      <c r="A7" s="118" t="s">
        <v>2</v>
      </c>
      <c r="B7" s="110" t="s">
        <v>242</v>
      </c>
      <c r="C7" s="108"/>
      <c r="D7" s="29"/>
      <c r="E7" s="29"/>
      <c r="F7" s="6">
        <v>1</v>
      </c>
      <c r="G7" s="20">
        <f t="shared" si="1"/>
        <v>0</v>
      </c>
      <c r="H7" s="20">
        <f t="shared" si="0"/>
        <v>0</v>
      </c>
      <c r="I7" s="20" t="str">
        <f t="shared" si="2"/>
        <v>0</v>
      </c>
      <c r="J7" s="65">
        <f t="shared" si="3"/>
        <v>0</v>
      </c>
      <c r="K7" s="65">
        <f t="shared" si="4"/>
        <v>0</v>
      </c>
      <c r="L7" s="65" t="str">
        <f t="shared" si="5"/>
        <v>0</v>
      </c>
      <c r="M7" s="20">
        <f t="shared" si="6"/>
        <v>0</v>
      </c>
      <c r="N7" s="20">
        <f t="shared" si="7"/>
        <v>0</v>
      </c>
      <c r="O7" s="20" t="str">
        <f t="shared" si="8"/>
        <v>0</v>
      </c>
      <c r="P7" s="65">
        <f t="shared" si="9"/>
        <v>0</v>
      </c>
    </row>
    <row r="8" spans="1:16" ht="17" customHeight="1">
      <c r="A8" s="118" t="s">
        <v>3</v>
      </c>
      <c r="B8" s="110" t="s">
        <v>243</v>
      </c>
      <c r="C8" s="108"/>
      <c r="D8" s="29"/>
      <c r="E8" s="29"/>
      <c r="F8" s="6">
        <v>1</v>
      </c>
      <c r="G8" s="20">
        <f t="shared" si="1"/>
        <v>0</v>
      </c>
      <c r="H8" s="20">
        <f t="shared" si="0"/>
        <v>0</v>
      </c>
      <c r="I8" s="20" t="str">
        <f t="shared" si="2"/>
        <v>0</v>
      </c>
      <c r="J8" s="65">
        <f t="shared" si="3"/>
        <v>0</v>
      </c>
      <c r="K8" s="65">
        <f t="shared" si="4"/>
        <v>0</v>
      </c>
      <c r="L8" s="65" t="str">
        <f t="shared" si="5"/>
        <v>0</v>
      </c>
      <c r="M8" s="20">
        <f t="shared" si="6"/>
        <v>0</v>
      </c>
      <c r="N8" s="20">
        <f t="shared" si="7"/>
        <v>0</v>
      </c>
      <c r="O8" s="20" t="str">
        <f t="shared" si="8"/>
        <v>0</v>
      </c>
      <c r="P8" s="65">
        <f t="shared" si="9"/>
        <v>0</v>
      </c>
    </row>
    <row r="9" spans="1:16" ht="17" customHeight="1">
      <c r="A9" s="118" t="s">
        <v>4</v>
      </c>
      <c r="B9" s="110" t="s">
        <v>244</v>
      </c>
      <c r="C9" s="108"/>
      <c r="D9" s="29"/>
      <c r="E9" s="29"/>
      <c r="F9" s="6">
        <v>1</v>
      </c>
      <c r="G9" s="20">
        <f t="shared" si="1"/>
        <v>0</v>
      </c>
      <c r="H9" s="20">
        <f t="shared" si="0"/>
        <v>0</v>
      </c>
      <c r="I9" s="20" t="str">
        <f t="shared" si="2"/>
        <v>0</v>
      </c>
      <c r="J9" s="65">
        <f t="shared" si="3"/>
        <v>0</v>
      </c>
      <c r="K9" s="65">
        <f t="shared" si="4"/>
        <v>0</v>
      </c>
      <c r="L9" s="65" t="str">
        <f t="shared" si="5"/>
        <v>0</v>
      </c>
      <c r="M9" s="20">
        <f t="shared" si="6"/>
        <v>0</v>
      </c>
      <c r="N9" s="20">
        <f t="shared" si="7"/>
        <v>0</v>
      </c>
      <c r="O9" s="20" t="str">
        <f t="shared" si="8"/>
        <v>0</v>
      </c>
      <c r="P9" s="65">
        <f t="shared" si="9"/>
        <v>0</v>
      </c>
    </row>
    <row r="10" spans="1:16" ht="17" customHeight="1">
      <c r="A10" s="118" t="s">
        <v>5</v>
      </c>
      <c r="B10" s="110" t="s">
        <v>245</v>
      </c>
      <c r="C10" s="108"/>
      <c r="D10" s="29"/>
      <c r="E10" s="29"/>
      <c r="F10" s="6">
        <v>1</v>
      </c>
      <c r="G10" s="20">
        <f t="shared" si="1"/>
        <v>0</v>
      </c>
      <c r="H10" s="20">
        <f t="shared" si="0"/>
        <v>0</v>
      </c>
      <c r="I10" s="20" t="str">
        <f t="shared" si="2"/>
        <v>0</v>
      </c>
      <c r="J10" s="65">
        <f t="shared" si="3"/>
        <v>0</v>
      </c>
      <c r="K10" s="65">
        <f t="shared" si="4"/>
        <v>0</v>
      </c>
      <c r="L10" s="65" t="str">
        <f t="shared" si="5"/>
        <v>0</v>
      </c>
      <c r="M10" s="20">
        <f t="shared" si="6"/>
        <v>0</v>
      </c>
      <c r="N10" s="20">
        <f t="shared" si="7"/>
        <v>0</v>
      </c>
      <c r="O10" s="20" t="str">
        <f t="shared" si="8"/>
        <v>0</v>
      </c>
      <c r="P10" s="65">
        <f t="shared" si="9"/>
        <v>0</v>
      </c>
    </row>
    <row r="11" spans="1:16" ht="17" customHeight="1">
      <c r="A11" s="118" t="s">
        <v>6</v>
      </c>
      <c r="B11" s="110" t="s">
        <v>246</v>
      </c>
      <c r="C11" s="108"/>
      <c r="D11" s="29"/>
      <c r="E11" s="29"/>
      <c r="F11" s="6">
        <v>1</v>
      </c>
      <c r="G11" s="20">
        <f t="shared" si="1"/>
        <v>0</v>
      </c>
      <c r="H11" s="20">
        <f t="shared" si="0"/>
        <v>0</v>
      </c>
      <c r="I11" s="20" t="str">
        <f t="shared" si="2"/>
        <v>0</v>
      </c>
      <c r="J11" s="65">
        <f t="shared" si="3"/>
        <v>0</v>
      </c>
      <c r="K11" s="65">
        <f t="shared" si="4"/>
        <v>0</v>
      </c>
      <c r="L11" s="65" t="str">
        <f t="shared" si="5"/>
        <v>0</v>
      </c>
      <c r="M11" s="20">
        <f t="shared" si="6"/>
        <v>0</v>
      </c>
      <c r="N11" s="20">
        <f t="shared" si="7"/>
        <v>0</v>
      </c>
      <c r="O11" s="20" t="str">
        <f t="shared" si="8"/>
        <v>0</v>
      </c>
      <c r="P11" s="65">
        <f t="shared" si="9"/>
        <v>0</v>
      </c>
    </row>
    <row r="12" spans="1:16" ht="17" customHeight="1">
      <c r="A12" s="118" t="s">
        <v>7</v>
      </c>
      <c r="B12" s="110" t="s">
        <v>247</v>
      </c>
      <c r="C12" s="108"/>
      <c r="D12" s="29"/>
      <c r="E12" s="29"/>
      <c r="F12" s="6">
        <v>1</v>
      </c>
      <c r="G12" s="20">
        <f t="shared" si="1"/>
        <v>0</v>
      </c>
      <c r="H12" s="20">
        <f t="shared" si="0"/>
        <v>0</v>
      </c>
      <c r="I12" s="20" t="str">
        <f t="shared" si="2"/>
        <v>0</v>
      </c>
      <c r="J12" s="65">
        <f t="shared" si="3"/>
        <v>0</v>
      </c>
      <c r="K12" s="65">
        <f t="shared" si="4"/>
        <v>0</v>
      </c>
      <c r="L12" s="65" t="str">
        <f t="shared" si="5"/>
        <v>0</v>
      </c>
      <c r="M12" s="20">
        <f t="shared" si="6"/>
        <v>0</v>
      </c>
      <c r="N12" s="20">
        <f t="shared" si="7"/>
        <v>0</v>
      </c>
      <c r="O12" s="20" t="str">
        <f t="shared" si="8"/>
        <v>0</v>
      </c>
      <c r="P12" s="65">
        <f t="shared" si="9"/>
        <v>0</v>
      </c>
    </row>
    <row r="13" spans="1:16" ht="17" customHeight="1">
      <c r="A13" s="118" t="s">
        <v>8</v>
      </c>
      <c r="B13" s="110" t="s">
        <v>248</v>
      </c>
      <c r="C13" s="108"/>
      <c r="D13" s="29"/>
      <c r="E13" s="29"/>
      <c r="F13" s="6">
        <v>1</v>
      </c>
      <c r="G13" s="20">
        <f t="shared" si="1"/>
        <v>0</v>
      </c>
      <c r="H13" s="20">
        <f t="shared" si="0"/>
        <v>0</v>
      </c>
      <c r="I13" s="20" t="str">
        <f t="shared" si="2"/>
        <v>0</v>
      </c>
      <c r="J13" s="65">
        <f t="shared" si="3"/>
        <v>0</v>
      </c>
      <c r="K13" s="65">
        <f t="shared" si="4"/>
        <v>0</v>
      </c>
      <c r="L13" s="65" t="str">
        <f t="shared" si="5"/>
        <v>0</v>
      </c>
      <c r="M13" s="20">
        <f t="shared" si="6"/>
        <v>0</v>
      </c>
      <c r="N13" s="20">
        <f t="shared" si="7"/>
        <v>0</v>
      </c>
      <c r="O13" s="20" t="str">
        <f t="shared" si="8"/>
        <v>0</v>
      </c>
      <c r="P13" s="65">
        <f t="shared" si="9"/>
        <v>0</v>
      </c>
    </row>
    <row r="14" spans="1:16" ht="17" customHeight="1">
      <c r="A14" s="118" t="s">
        <v>9</v>
      </c>
      <c r="B14" s="110" t="s">
        <v>249</v>
      </c>
      <c r="C14" s="108"/>
      <c r="D14" s="29"/>
      <c r="E14" s="29"/>
      <c r="F14" s="6">
        <v>1</v>
      </c>
      <c r="G14" s="20">
        <f t="shared" si="1"/>
        <v>0</v>
      </c>
      <c r="H14" s="20">
        <f t="shared" si="0"/>
        <v>0</v>
      </c>
      <c r="I14" s="20" t="str">
        <f t="shared" si="2"/>
        <v>0</v>
      </c>
      <c r="J14" s="65">
        <f t="shared" si="3"/>
        <v>0</v>
      </c>
      <c r="K14" s="65">
        <f t="shared" si="4"/>
        <v>0</v>
      </c>
      <c r="L14" s="65" t="str">
        <f t="shared" si="5"/>
        <v>0</v>
      </c>
      <c r="M14" s="20">
        <f t="shared" si="6"/>
        <v>0</v>
      </c>
      <c r="N14" s="20">
        <f t="shared" si="7"/>
        <v>0</v>
      </c>
      <c r="O14" s="20" t="str">
        <f t="shared" si="8"/>
        <v>0</v>
      </c>
      <c r="P14" s="65">
        <f t="shared" si="9"/>
        <v>0</v>
      </c>
    </row>
    <row r="15" spans="1:16" ht="17" customHeight="1">
      <c r="A15" s="118" t="s">
        <v>10</v>
      </c>
      <c r="B15" s="110" t="s">
        <v>250</v>
      </c>
      <c r="C15" s="108"/>
      <c r="D15" s="29"/>
      <c r="E15" s="29"/>
      <c r="F15" s="6">
        <v>1</v>
      </c>
      <c r="G15" s="20">
        <f t="shared" si="1"/>
        <v>0</v>
      </c>
      <c r="H15" s="20">
        <f t="shared" si="0"/>
        <v>0</v>
      </c>
      <c r="I15" s="20" t="str">
        <f t="shared" si="2"/>
        <v>0</v>
      </c>
      <c r="J15" s="65">
        <f t="shared" si="3"/>
        <v>0</v>
      </c>
      <c r="K15" s="65">
        <f t="shared" si="4"/>
        <v>0</v>
      </c>
      <c r="L15" s="65" t="str">
        <f t="shared" si="5"/>
        <v>0</v>
      </c>
      <c r="M15" s="20">
        <f t="shared" si="6"/>
        <v>0</v>
      </c>
      <c r="N15" s="20">
        <f t="shared" si="7"/>
        <v>0</v>
      </c>
      <c r="O15" s="20" t="str">
        <f t="shared" si="8"/>
        <v>0</v>
      </c>
      <c r="P15" s="65">
        <f t="shared" si="9"/>
        <v>0</v>
      </c>
    </row>
    <row r="16" spans="1:16" ht="17" customHeight="1">
      <c r="A16" s="118" t="s">
        <v>11</v>
      </c>
      <c r="B16" s="110" t="s">
        <v>259</v>
      </c>
      <c r="C16" s="108"/>
      <c r="D16" s="29"/>
      <c r="E16" s="29"/>
      <c r="F16" s="6">
        <v>1</v>
      </c>
      <c r="G16" s="20">
        <f t="shared" si="1"/>
        <v>0</v>
      </c>
      <c r="H16" s="20">
        <f t="shared" si="0"/>
        <v>0</v>
      </c>
      <c r="I16" s="20" t="str">
        <f t="shared" si="2"/>
        <v>0</v>
      </c>
      <c r="J16" s="65">
        <f t="shared" si="3"/>
        <v>0</v>
      </c>
      <c r="K16" s="65">
        <f t="shared" si="4"/>
        <v>0</v>
      </c>
      <c r="L16" s="65" t="str">
        <f t="shared" si="5"/>
        <v>0</v>
      </c>
      <c r="M16" s="20">
        <f t="shared" si="6"/>
        <v>0</v>
      </c>
      <c r="N16" s="20">
        <f t="shared" si="7"/>
        <v>0</v>
      </c>
      <c r="O16" s="20" t="str">
        <f t="shared" si="8"/>
        <v>0</v>
      </c>
      <c r="P16" s="65">
        <f t="shared" si="9"/>
        <v>0</v>
      </c>
    </row>
    <row r="17" spans="1:16" ht="17" customHeight="1">
      <c r="A17" s="118" t="s">
        <v>12</v>
      </c>
      <c r="B17" s="110" t="s">
        <v>251</v>
      </c>
      <c r="C17" s="108"/>
      <c r="D17" s="29"/>
      <c r="E17" s="29"/>
      <c r="F17" s="6">
        <v>1</v>
      </c>
      <c r="G17" s="20">
        <f t="shared" si="1"/>
        <v>0</v>
      </c>
      <c r="H17" s="20">
        <f t="shared" si="0"/>
        <v>0</v>
      </c>
      <c r="I17" s="20" t="str">
        <f t="shared" si="2"/>
        <v>0</v>
      </c>
      <c r="J17" s="65">
        <f t="shared" si="3"/>
        <v>0</v>
      </c>
      <c r="K17" s="65">
        <f t="shared" si="4"/>
        <v>0</v>
      </c>
      <c r="L17" s="65" t="str">
        <f t="shared" si="5"/>
        <v>0</v>
      </c>
      <c r="M17" s="20">
        <f t="shared" si="6"/>
        <v>0</v>
      </c>
      <c r="N17" s="20">
        <f t="shared" si="7"/>
        <v>0</v>
      </c>
      <c r="O17" s="20" t="str">
        <f t="shared" si="8"/>
        <v>0</v>
      </c>
      <c r="P17" s="65">
        <f t="shared" si="9"/>
        <v>0</v>
      </c>
    </row>
    <row r="18" spans="1:16" ht="17" customHeight="1">
      <c r="A18" s="118" t="s">
        <v>13</v>
      </c>
      <c r="B18" s="111" t="s">
        <v>252</v>
      </c>
      <c r="C18" s="108"/>
      <c r="D18" s="29"/>
      <c r="E18" s="29"/>
      <c r="F18" s="6">
        <v>1</v>
      </c>
      <c r="G18" s="20">
        <f t="shared" si="1"/>
        <v>0</v>
      </c>
      <c r="H18" s="20">
        <f t="shared" si="0"/>
        <v>0</v>
      </c>
      <c r="I18" s="20" t="str">
        <f t="shared" si="2"/>
        <v>0</v>
      </c>
      <c r="J18" s="65">
        <f t="shared" si="3"/>
        <v>0</v>
      </c>
      <c r="K18" s="65">
        <f t="shared" si="4"/>
        <v>0</v>
      </c>
      <c r="L18" s="65" t="str">
        <f t="shared" si="5"/>
        <v>0</v>
      </c>
      <c r="M18" s="20">
        <f t="shared" si="6"/>
        <v>0</v>
      </c>
      <c r="N18" s="20">
        <f t="shared" si="7"/>
        <v>0</v>
      </c>
      <c r="O18" s="20" t="str">
        <f t="shared" si="8"/>
        <v>0</v>
      </c>
      <c r="P18" s="65">
        <f t="shared" si="9"/>
        <v>0</v>
      </c>
    </row>
    <row r="19" spans="1:16" ht="17" customHeight="1">
      <c r="A19" s="118" t="s">
        <v>14</v>
      </c>
      <c r="B19" s="111" t="s">
        <v>253</v>
      </c>
      <c r="C19" s="108"/>
      <c r="D19" s="29"/>
      <c r="E19" s="29"/>
      <c r="F19" s="6">
        <v>1</v>
      </c>
      <c r="G19" s="20">
        <f t="shared" si="1"/>
        <v>0</v>
      </c>
      <c r="H19" s="20">
        <f t="shared" si="0"/>
        <v>0</v>
      </c>
      <c r="I19" s="20" t="str">
        <f t="shared" si="2"/>
        <v>0</v>
      </c>
      <c r="J19" s="65">
        <f t="shared" si="3"/>
        <v>0</v>
      </c>
      <c r="K19" s="65">
        <f t="shared" si="4"/>
        <v>0</v>
      </c>
      <c r="L19" s="65" t="str">
        <f t="shared" si="5"/>
        <v>0</v>
      </c>
      <c r="M19" s="20">
        <f t="shared" si="6"/>
        <v>0</v>
      </c>
      <c r="N19" s="20">
        <f t="shared" si="7"/>
        <v>0</v>
      </c>
      <c r="O19" s="20" t="str">
        <f t="shared" si="8"/>
        <v>0</v>
      </c>
      <c r="P19" s="65">
        <f t="shared" si="9"/>
        <v>0</v>
      </c>
    </row>
    <row r="20" spans="1:16" ht="17" customHeight="1">
      <c r="A20" s="118" t="s">
        <v>15</v>
      </c>
      <c r="B20" s="111" t="s">
        <v>254</v>
      </c>
      <c r="C20" s="108"/>
      <c r="D20" s="29"/>
      <c r="E20" s="29"/>
      <c r="F20" s="6">
        <v>1</v>
      </c>
      <c r="G20" s="20">
        <f t="shared" si="1"/>
        <v>0</v>
      </c>
      <c r="H20" s="20">
        <f t="shared" si="0"/>
        <v>0</v>
      </c>
      <c r="I20" s="20" t="str">
        <f t="shared" si="2"/>
        <v>0</v>
      </c>
      <c r="J20" s="65">
        <f t="shared" si="3"/>
        <v>0</v>
      </c>
      <c r="K20" s="65">
        <f t="shared" si="4"/>
        <v>0</v>
      </c>
      <c r="L20" s="65" t="str">
        <f t="shared" si="5"/>
        <v>0</v>
      </c>
      <c r="M20" s="20">
        <f t="shared" si="6"/>
        <v>0</v>
      </c>
      <c r="N20" s="20">
        <f t="shared" si="7"/>
        <v>0</v>
      </c>
      <c r="O20" s="20" t="str">
        <f t="shared" si="8"/>
        <v>0</v>
      </c>
      <c r="P20" s="65">
        <f t="shared" si="9"/>
        <v>0</v>
      </c>
    </row>
    <row r="21" spans="1:16" ht="17" customHeight="1">
      <c r="A21" s="118" t="s">
        <v>16</v>
      </c>
      <c r="B21" s="110" t="s">
        <v>255</v>
      </c>
      <c r="C21" s="108"/>
      <c r="D21" s="29"/>
      <c r="E21" s="29"/>
      <c r="F21" s="6">
        <v>1</v>
      </c>
      <c r="G21" s="20">
        <f t="shared" si="1"/>
        <v>0</v>
      </c>
      <c r="H21" s="20">
        <f t="shared" si="0"/>
        <v>0</v>
      </c>
      <c r="I21" s="20" t="str">
        <f t="shared" si="2"/>
        <v>0</v>
      </c>
      <c r="J21" s="65">
        <f t="shared" si="3"/>
        <v>0</v>
      </c>
      <c r="K21" s="65">
        <f t="shared" si="4"/>
        <v>0</v>
      </c>
      <c r="L21" s="65" t="str">
        <f t="shared" si="5"/>
        <v>0</v>
      </c>
      <c r="M21" s="20">
        <f t="shared" si="6"/>
        <v>0</v>
      </c>
      <c r="N21" s="20">
        <f t="shared" si="7"/>
        <v>0</v>
      </c>
      <c r="O21" s="20" t="str">
        <f t="shared" si="8"/>
        <v>0</v>
      </c>
      <c r="P21" s="65">
        <f t="shared" si="9"/>
        <v>0</v>
      </c>
    </row>
    <row r="22" spans="1:16" ht="17" customHeight="1">
      <c r="A22" s="118" t="s">
        <v>17</v>
      </c>
      <c r="B22" s="110" t="s">
        <v>256</v>
      </c>
      <c r="C22" s="108"/>
      <c r="D22" s="29"/>
      <c r="E22" s="29"/>
      <c r="F22" s="6">
        <v>1</v>
      </c>
      <c r="G22" s="20">
        <f t="shared" si="1"/>
        <v>0</v>
      </c>
      <c r="H22" s="20">
        <f t="shared" si="0"/>
        <v>0</v>
      </c>
      <c r="I22" s="20" t="str">
        <f t="shared" si="2"/>
        <v>0</v>
      </c>
      <c r="J22" s="65">
        <f t="shared" si="3"/>
        <v>0</v>
      </c>
      <c r="K22" s="65">
        <f t="shared" si="4"/>
        <v>0</v>
      </c>
      <c r="L22" s="65" t="str">
        <f t="shared" si="5"/>
        <v>0</v>
      </c>
      <c r="M22" s="20">
        <f t="shared" si="6"/>
        <v>0</v>
      </c>
      <c r="N22" s="20">
        <f t="shared" si="7"/>
        <v>0</v>
      </c>
      <c r="O22" s="20" t="str">
        <f t="shared" si="8"/>
        <v>0</v>
      </c>
      <c r="P22" s="65">
        <f t="shared" si="9"/>
        <v>0</v>
      </c>
    </row>
    <row r="23" spans="1:16" ht="17" customHeight="1">
      <c r="A23" s="118" t="s">
        <v>18</v>
      </c>
      <c r="B23" s="110" t="s">
        <v>257</v>
      </c>
      <c r="C23" s="108"/>
      <c r="D23" s="29"/>
      <c r="E23" s="29"/>
      <c r="F23" s="6">
        <v>1</v>
      </c>
      <c r="G23" s="20">
        <f t="shared" si="1"/>
        <v>0</v>
      </c>
      <c r="H23" s="20">
        <f t="shared" si="0"/>
        <v>0</v>
      </c>
      <c r="I23" s="20" t="str">
        <f t="shared" si="2"/>
        <v>0</v>
      </c>
      <c r="J23" s="65">
        <f t="shared" si="3"/>
        <v>0</v>
      </c>
      <c r="K23" s="65">
        <f t="shared" si="4"/>
        <v>0</v>
      </c>
      <c r="L23" s="65" t="str">
        <f t="shared" si="5"/>
        <v>0</v>
      </c>
      <c r="M23" s="20">
        <f t="shared" si="6"/>
        <v>0</v>
      </c>
      <c r="N23" s="20">
        <f t="shared" si="7"/>
        <v>0</v>
      </c>
      <c r="O23" s="20" t="str">
        <f t="shared" si="8"/>
        <v>0</v>
      </c>
      <c r="P23" s="65">
        <f t="shared" si="9"/>
        <v>0</v>
      </c>
    </row>
    <row r="24" spans="1:16" ht="17" customHeight="1" thickBot="1">
      <c r="A24" s="118" t="s">
        <v>24</v>
      </c>
      <c r="B24" s="264" t="s">
        <v>258</v>
      </c>
      <c r="C24" s="265"/>
      <c r="D24" s="29"/>
      <c r="E24" s="29"/>
      <c r="F24" s="6">
        <v>1</v>
      </c>
      <c r="G24" s="20">
        <f t="shared" si="1"/>
        <v>0</v>
      </c>
      <c r="H24" s="20">
        <f t="shared" si="0"/>
        <v>0</v>
      </c>
      <c r="I24" s="20" t="str">
        <f t="shared" si="2"/>
        <v>0</v>
      </c>
      <c r="J24" s="65">
        <f t="shared" si="3"/>
        <v>0</v>
      </c>
      <c r="K24" s="65">
        <f t="shared" si="4"/>
        <v>0</v>
      </c>
      <c r="L24" s="65" t="str">
        <f t="shared" si="5"/>
        <v>0</v>
      </c>
      <c r="M24" s="20">
        <f t="shared" si="6"/>
        <v>0</v>
      </c>
      <c r="N24" s="20">
        <f t="shared" si="7"/>
        <v>0</v>
      </c>
      <c r="O24" s="20" t="str">
        <f t="shared" si="8"/>
        <v>0</v>
      </c>
      <c r="P24" s="65">
        <f t="shared" si="9"/>
        <v>0</v>
      </c>
    </row>
    <row r="25" spans="1:16" ht="17" customHeight="1" thickBot="1">
      <c r="A25" s="117" t="s">
        <v>22</v>
      </c>
      <c r="B25" s="266"/>
      <c r="C25" s="267">
        <f>C5+C6+C7+C8+C9+C10+C11+C12+C13+C14+C15+C16+C17+C18+C19+C20+C21+C22+C23+C24</f>
        <v>0</v>
      </c>
      <c r="D25" s="44">
        <f t="shared" ref="D25:P25" si="10">D5+D6+D7+D8+D9+D10+D11+D12+D13+D14+D15+D16+D17+D18+D19+D20+D21+D22+D23+D24</f>
        <v>0</v>
      </c>
      <c r="E25" s="44">
        <f t="shared" si="10"/>
        <v>0</v>
      </c>
      <c r="F25" s="28"/>
      <c r="G25" s="44">
        <f t="shared" si="10"/>
        <v>0</v>
      </c>
      <c r="H25" s="44"/>
      <c r="I25" s="44">
        <f t="shared" si="10"/>
        <v>0</v>
      </c>
      <c r="J25" s="44">
        <f t="shared" si="10"/>
        <v>0</v>
      </c>
      <c r="K25" s="44"/>
      <c r="L25" s="44">
        <f t="shared" si="10"/>
        <v>0</v>
      </c>
      <c r="M25" s="44">
        <f t="shared" si="10"/>
        <v>0</v>
      </c>
      <c r="N25" s="44"/>
      <c r="O25" s="44">
        <f t="shared" si="10"/>
        <v>0</v>
      </c>
      <c r="P25" s="44">
        <f t="shared" si="10"/>
        <v>0</v>
      </c>
    </row>
    <row r="26" spans="1:16" ht="17" customHeight="1"/>
    <row r="27" spans="1:16" ht="17" customHeight="1"/>
    <row r="28" spans="1:16" ht="17" customHeight="1"/>
    <row r="29" spans="1:16" ht="17" customHeight="1"/>
    <row r="30" spans="1:16" ht="17" customHeight="1"/>
    <row r="31" spans="1:16" ht="17" customHeight="1"/>
    <row r="32" spans="1:16" ht="17" customHeight="1"/>
    <row r="33" ht="17" customHeight="1"/>
    <row r="34" ht="17" customHeight="1"/>
    <row r="35" ht="17" customHeight="1"/>
    <row r="36" ht="17" customHeight="1"/>
    <row r="37" ht="17" customHeight="1"/>
    <row r="38" ht="17" customHeight="1"/>
    <row r="39" ht="17" customHeight="1"/>
    <row r="40" ht="17" customHeight="1"/>
    <row r="41" ht="17" customHeight="1"/>
    <row r="42" ht="17" customHeight="1"/>
    <row r="43" ht="17" customHeight="1"/>
    <row r="44" ht="17" customHeight="1"/>
    <row r="45" ht="17" customHeight="1"/>
    <row r="46" ht="17" customHeight="1"/>
    <row r="47" ht="17" customHeight="1"/>
    <row r="48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  <row r="64" ht="17" customHeight="1"/>
    <row r="65" ht="17" customHeight="1"/>
    <row r="66" ht="17" customHeight="1"/>
    <row r="67" ht="17" customHeight="1"/>
    <row r="68" ht="17" customHeight="1"/>
    <row r="69" ht="17" customHeight="1"/>
    <row r="70" ht="17" customHeight="1"/>
    <row r="71" ht="17" customHeight="1"/>
    <row r="72" ht="17" customHeight="1"/>
    <row r="73" ht="17" customHeight="1"/>
    <row r="74" ht="17" customHeight="1"/>
    <row r="75" ht="17" customHeight="1"/>
    <row r="76" ht="17" customHeight="1"/>
    <row r="77" ht="17" customHeight="1"/>
    <row r="78" ht="17" customHeight="1"/>
    <row r="79" ht="17" customHeight="1"/>
    <row r="8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  <row r="107" ht="17" customHeight="1"/>
    <row r="108" ht="17" customHeight="1"/>
    <row r="109" ht="17" customHeight="1"/>
    <row r="110" ht="17" customHeight="1"/>
    <row r="111" ht="17" customHeight="1"/>
    <row r="112" ht="17" customHeight="1"/>
    <row r="113" ht="17" customHeight="1"/>
    <row r="114" ht="17" customHeight="1"/>
    <row r="115" ht="17" customHeight="1"/>
    <row r="116" ht="17" customHeight="1"/>
    <row r="117" ht="17" customHeight="1"/>
    <row r="118" ht="17" customHeight="1"/>
    <row r="119" ht="17" customHeight="1"/>
    <row r="120" ht="17" customHeight="1"/>
    <row r="121" ht="17" customHeight="1"/>
    <row r="122" ht="17" customHeight="1"/>
    <row r="123" ht="17" customHeight="1"/>
    <row r="124" ht="17" customHeight="1"/>
    <row r="125" ht="17" customHeight="1"/>
    <row r="126" ht="17" customHeight="1"/>
    <row r="127" ht="17" customHeight="1"/>
    <row r="128" ht="17" customHeight="1"/>
    <row r="129" ht="17" customHeight="1"/>
    <row r="130" ht="17" customHeight="1"/>
    <row r="131" ht="17" customHeight="1"/>
    <row r="132" ht="17" customHeight="1"/>
    <row r="133" ht="17" customHeight="1"/>
    <row r="134" ht="17" customHeight="1"/>
    <row r="135" ht="17" customHeight="1"/>
    <row r="136" ht="17" customHeight="1"/>
    <row r="137" ht="17" customHeight="1"/>
    <row r="138" ht="17" customHeight="1"/>
    <row r="139" ht="17" customHeight="1"/>
    <row r="140" ht="17" customHeight="1"/>
    <row r="141" ht="17" customHeight="1"/>
    <row r="142" ht="17" customHeight="1"/>
    <row r="143" ht="17" customHeight="1"/>
    <row r="144" ht="17" customHeight="1"/>
    <row r="145" ht="17" customHeight="1"/>
    <row r="146" ht="17" customHeight="1"/>
    <row r="147" ht="17" customHeight="1"/>
    <row r="148" ht="17" customHeight="1"/>
    <row r="149" ht="17" customHeight="1"/>
    <row r="150" ht="17" customHeight="1"/>
    <row r="151" ht="17" customHeight="1"/>
    <row r="152" ht="17" customHeight="1"/>
    <row r="153" ht="17" customHeight="1"/>
    <row r="154" ht="17" customHeight="1"/>
    <row r="155" ht="17" customHeight="1"/>
    <row r="156" ht="17" customHeight="1"/>
    <row r="157" ht="17" customHeight="1"/>
    <row r="158" ht="17" customHeight="1"/>
    <row r="159" ht="17" customHeight="1"/>
    <row r="160" ht="17" customHeight="1"/>
    <row r="161" ht="17" customHeight="1"/>
    <row r="162" ht="17" customHeight="1"/>
    <row r="163" ht="17" customHeight="1"/>
    <row r="164" ht="17" customHeight="1"/>
    <row r="165" ht="17" customHeight="1"/>
    <row r="166" ht="17" customHeight="1"/>
    <row r="167" ht="17" customHeight="1"/>
    <row r="168" ht="17" customHeight="1"/>
    <row r="169" ht="17" customHeight="1"/>
    <row r="170" ht="17" customHeight="1"/>
    <row r="171" ht="17" customHeight="1"/>
    <row r="172" ht="17" customHeight="1"/>
    <row r="173" ht="17" customHeight="1"/>
    <row r="174" ht="17" customHeight="1"/>
    <row r="175" ht="17" customHeight="1"/>
    <row r="176" ht="17" customHeight="1"/>
    <row r="177" ht="17" customHeight="1"/>
    <row r="178" ht="17" customHeight="1"/>
    <row r="179" ht="17" customHeight="1"/>
    <row r="180" ht="17" customHeight="1"/>
    <row r="181" ht="17" customHeight="1"/>
    <row r="182" ht="17" customHeight="1"/>
    <row r="183" ht="17" customHeight="1"/>
    <row r="184" ht="17" customHeight="1"/>
    <row r="185" ht="17" customHeight="1"/>
    <row r="186" ht="17" customHeight="1"/>
    <row r="187" ht="17" customHeight="1"/>
    <row r="188" ht="17" customHeight="1"/>
    <row r="189" ht="17" customHeight="1"/>
    <row r="190" ht="17" customHeight="1"/>
    <row r="191" ht="17" customHeight="1"/>
    <row r="192" ht="17" customHeight="1"/>
    <row r="193" ht="17" customHeight="1"/>
    <row r="194" ht="17" customHeight="1"/>
    <row r="195" ht="17" customHeight="1"/>
    <row r="196" ht="17" customHeight="1"/>
    <row r="197" ht="17" customHeight="1"/>
    <row r="198" ht="17" customHeight="1"/>
    <row r="199" ht="17" customHeight="1"/>
    <row r="200" ht="17" customHeight="1"/>
    <row r="201" ht="17" customHeight="1"/>
    <row r="202" ht="17" customHeight="1"/>
    <row r="203" ht="17" customHeight="1"/>
    <row r="204" ht="17" customHeight="1"/>
    <row r="205" ht="17" customHeight="1"/>
    <row r="206" ht="17" customHeight="1"/>
    <row r="207" ht="17" customHeight="1"/>
    <row r="208" ht="17" customHeight="1"/>
    <row r="209" ht="17" customHeight="1"/>
    <row r="210" ht="17" customHeight="1"/>
    <row r="211" ht="17" customHeight="1"/>
    <row r="212" ht="17" customHeight="1"/>
    <row r="213" ht="17" customHeight="1"/>
    <row r="214" ht="17" customHeight="1"/>
    <row r="215" ht="17" customHeight="1"/>
    <row r="216" ht="17" customHeight="1"/>
    <row r="217" ht="17" customHeight="1"/>
    <row r="218" ht="17" customHeight="1"/>
    <row r="219" ht="17" customHeight="1"/>
    <row r="220" ht="17" customHeight="1"/>
    <row r="221" ht="17" customHeight="1"/>
    <row r="222" ht="17" customHeight="1"/>
    <row r="223" ht="17" customHeight="1"/>
    <row r="224" ht="17" customHeight="1"/>
    <row r="225" ht="17" customHeight="1"/>
    <row r="226" ht="17" customHeight="1"/>
    <row r="227" ht="17" customHeight="1"/>
    <row r="228" ht="17" customHeight="1"/>
    <row r="229" ht="17" customHeight="1"/>
    <row r="230" ht="17" customHeight="1"/>
    <row r="231" ht="17" customHeight="1"/>
    <row r="232" ht="17" customHeight="1"/>
    <row r="233" ht="17" customHeight="1"/>
    <row r="234" ht="17" customHeight="1"/>
    <row r="235" ht="17" customHeight="1"/>
    <row r="236" ht="17" customHeight="1"/>
    <row r="237" ht="17" customHeight="1"/>
    <row r="238" ht="17" customHeight="1"/>
    <row r="239" ht="17" customHeight="1"/>
    <row r="240" ht="17" customHeight="1"/>
    <row r="241" ht="17" customHeight="1"/>
    <row r="242" ht="17" customHeight="1"/>
    <row r="243" ht="17" customHeight="1"/>
    <row r="244" ht="17" customHeight="1"/>
    <row r="245" ht="17" customHeight="1"/>
    <row r="246" ht="17" customHeight="1"/>
    <row r="247" ht="17" customHeight="1"/>
    <row r="248" ht="17" customHeight="1"/>
    <row r="249" ht="17" customHeight="1"/>
    <row r="250" ht="17" customHeight="1"/>
    <row r="251" ht="17" customHeight="1"/>
    <row r="252" ht="17" customHeight="1"/>
    <row r="253" ht="17" customHeight="1"/>
    <row r="254" ht="17" customHeight="1"/>
    <row r="255" ht="17" customHeight="1"/>
    <row r="256" ht="17" customHeight="1"/>
    <row r="257" ht="17" customHeight="1"/>
    <row r="258" ht="17" customHeight="1"/>
    <row r="259" ht="17" customHeight="1"/>
    <row r="260" ht="17" customHeight="1"/>
    <row r="261" ht="17" customHeight="1"/>
    <row r="262" ht="17" customHeight="1"/>
    <row r="263" ht="17" customHeight="1"/>
    <row r="264" ht="17" customHeight="1"/>
    <row r="265" ht="17" customHeight="1"/>
  </sheetData>
  <mergeCells count="9">
    <mergeCell ref="P1:P4"/>
    <mergeCell ref="F1:F4"/>
    <mergeCell ref="A1:A4"/>
    <mergeCell ref="G1:O2"/>
    <mergeCell ref="G3:I3"/>
    <mergeCell ref="J3:L3"/>
    <mergeCell ref="M3:O3"/>
    <mergeCell ref="C1:E3"/>
    <mergeCell ref="B1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77"/>
  <sheetViews>
    <sheetView topLeftCell="A67" zoomScale="97" zoomScaleNormal="97" workbookViewId="0">
      <selection activeCell="B90" sqref="B90"/>
    </sheetView>
  </sheetViews>
  <sheetFormatPr defaultRowHeight="25.85"/>
  <cols>
    <col min="1" max="1" width="9" style="17"/>
    <col min="2" max="2" width="91.375" style="116" customWidth="1"/>
    <col min="3" max="8" width="10.625" style="29" customWidth="1"/>
    <col min="9" max="9" width="10.625" style="1" customWidth="1"/>
    <col min="10" max="10" width="7.875" style="20" customWidth="1"/>
    <col min="11" max="11" width="8" style="20" customWidth="1"/>
    <col min="12" max="12" width="6.375" style="20" customWidth="1"/>
    <col min="13" max="13" width="8.375" style="20" customWidth="1"/>
    <col min="14" max="14" width="8.625" style="20" customWidth="1"/>
    <col min="15" max="15" width="7.25" style="20" customWidth="1"/>
    <col min="16" max="17" width="8.625" style="20" customWidth="1"/>
    <col min="18" max="18" width="6.75" style="20" customWidth="1"/>
    <col min="19" max="19" width="6.75" style="20" hidden="1" customWidth="1"/>
    <col min="20" max="20" width="14.125" style="43" customWidth="1"/>
  </cols>
  <sheetData>
    <row r="1" spans="1:20" s="19" customFormat="1" ht="14.95" customHeight="1">
      <c r="A1" s="159" t="s">
        <v>84</v>
      </c>
      <c r="B1" s="159" t="s">
        <v>241</v>
      </c>
      <c r="C1" s="147" t="s">
        <v>23</v>
      </c>
      <c r="D1" s="148"/>
      <c r="E1" s="149"/>
      <c r="F1" s="147" t="s">
        <v>234</v>
      </c>
      <c r="G1" s="148"/>
      <c r="H1" s="149"/>
      <c r="I1" s="133" t="s">
        <v>156</v>
      </c>
      <c r="J1" s="139" t="s">
        <v>159</v>
      </c>
      <c r="K1" s="140"/>
      <c r="L1" s="140"/>
      <c r="M1" s="140"/>
      <c r="N1" s="140"/>
      <c r="O1" s="140"/>
      <c r="P1" s="140"/>
      <c r="Q1" s="140"/>
      <c r="R1" s="141"/>
      <c r="S1" s="165" t="s">
        <v>110</v>
      </c>
      <c r="T1" s="130" t="s">
        <v>154</v>
      </c>
    </row>
    <row r="2" spans="1:20" s="19" customFormat="1" ht="13.6" customHeight="1">
      <c r="A2" s="160"/>
      <c r="B2" s="160"/>
      <c r="C2" s="150"/>
      <c r="D2" s="151"/>
      <c r="E2" s="152"/>
      <c r="F2" s="150"/>
      <c r="G2" s="151"/>
      <c r="H2" s="152"/>
      <c r="I2" s="134"/>
      <c r="J2" s="162"/>
      <c r="K2" s="163"/>
      <c r="L2" s="163"/>
      <c r="M2" s="163"/>
      <c r="N2" s="163"/>
      <c r="O2" s="163"/>
      <c r="P2" s="163"/>
      <c r="Q2" s="163"/>
      <c r="R2" s="164"/>
      <c r="S2" s="166"/>
      <c r="T2" s="131"/>
    </row>
    <row r="3" spans="1:20" s="19" customFormat="1" ht="13.6" customHeight="1">
      <c r="A3" s="160"/>
      <c r="B3" s="160"/>
      <c r="C3" s="153"/>
      <c r="D3" s="154"/>
      <c r="E3" s="155"/>
      <c r="F3" s="153"/>
      <c r="G3" s="154"/>
      <c r="H3" s="155"/>
      <c r="I3" s="134"/>
      <c r="J3" s="145" t="s">
        <v>19</v>
      </c>
      <c r="K3" s="145"/>
      <c r="L3" s="145"/>
      <c r="M3" s="146" t="s">
        <v>20</v>
      </c>
      <c r="N3" s="146"/>
      <c r="O3" s="146"/>
      <c r="P3" s="145" t="s">
        <v>21</v>
      </c>
      <c r="Q3" s="145"/>
      <c r="R3" s="145"/>
      <c r="S3" s="166"/>
      <c r="T3" s="131"/>
    </row>
    <row r="4" spans="1:20" s="19" customFormat="1" ht="19.7" customHeight="1">
      <c r="A4" s="161"/>
      <c r="B4" s="161"/>
      <c r="C4" s="13" t="s">
        <v>19</v>
      </c>
      <c r="D4" s="13" t="s">
        <v>20</v>
      </c>
      <c r="E4" s="13" t="s">
        <v>21</v>
      </c>
      <c r="F4" s="112" t="s">
        <v>19</v>
      </c>
      <c r="G4" s="112" t="s">
        <v>20</v>
      </c>
      <c r="H4" s="112" t="s">
        <v>21</v>
      </c>
      <c r="I4" s="135"/>
      <c r="J4" s="57" t="s">
        <v>104</v>
      </c>
      <c r="K4" s="87" t="s">
        <v>99</v>
      </c>
      <c r="L4" s="87" t="s">
        <v>111</v>
      </c>
      <c r="M4" s="88" t="s">
        <v>104</v>
      </c>
      <c r="N4" s="89" t="s">
        <v>99</v>
      </c>
      <c r="O4" s="89" t="s">
        <v>111</v>
      </c>
      <c r="P4" s="57" t="s">
        <v>104</v>
      </c>
      <c r="Q4" s="87" t="s">
        <v>99</v>
      </c>
      <c r="R4" s="87" t="s">
        <v>111</v>
      </c>
      <c r="S4" s="167"/>
      <c r="T4" s="132"/>
    </row>
    <row r="5" spans="1:20" ht="17" customHeight="1">
      <c r="A5" s="18" t="s">
        <v>0</v>
      </c>
      <c r="B5" s="34" t="s">
        <v>160</v>
      </c>
      <c r="I5" s="6"/>
      <c r="J5" s="20">
        <f>C5+F5</f>
        <v>0</v>
      </c>
      <c r="K5" s="20" t="e">
        <f>J5/I5*100</f>
        <v>#DIV/0!</v>
      </c>
      <c r="L5" s="20" t="e">
        <f>IF(K5&gt;90,"1","0")</f>
        <v>#DIV/0!</v>
      </c>
      <c r="M5" s="65">
        <f>D5+G5</f>
        <v>0</v>
      </c>
      <c r="N5" s="65" t="e">
        <f>M5/I5*100</f>
        <v>#DIV/0!</v>
      </c>
      <c r="O5" s="65" t="e">
        <f>IF(N5&gt;90,"1","0")</f>
        <v>#DIV/0!</v>
      </c>
      <c r="P5" s="20">
        <f>E5+H5</f>
        <v>0</v>
      </c>
      <c r="Q5" s="20" t="e">
        <f>P5/I5*100</f>
        <v>#DIV/0!</v>
      </c>
      <c r="R5" s="20" t="e">
        <f>IF(Q5&gt;90,"1","0")</f>
        <v>#DIV/0!</v>
      </c>
      <c r="S5" s="20">
        <f>IF(M5&gt;=1,1,IF(P5&gt;=1,1,0))</f>
        <v>0</v>
      </c>
      <c r="T5" s="65">
        <f t="shared" ref="T5:T36" si="0">J5+M5+P5</f>
        <v>0</v>
      </c>
    </row>
    <row r="6" spans="1:20" ht="17" customHeight="1">
      <c r="A6" s="18" t="s">
        <v>1</v>
      </c>
      <c r="B6" s="106" t="s">
        <v>223</v>
      </c>
      <c r="I6" s="6">
        <f>I5</f>
        <v>0</v>
      </c>
      <c r="J6" s="20">
        <f t="shared" ref="J6:J69" si="1">C6+F6</f>
        <v>0</v>
      </c>
      <c r="K6" s="20" t="e">
        <f t="shared" ref="K6:K69" si="2">J6/I6*100</f>
        <v>#DIV/0!</v>
      </c>
      <c r="L6" s="20" t="e">
        <f t="shared" ref="L6:L69" si="3">IF(K6&gt;90,"1","0")</f>
        <v>#DIV/0!</v>
      </c>
      <c r="M6" s="65">
        <f t="shared" ref="M6:M69" si="4">D6+G6</f>
        <v>0</v>
      </c>
      <c r="N6" s="65" t="e">
        <f t="shared" ref="N6:N69" si="5">M6/I6*100</f>
        <v>#DIV/0!</v>
      </c>
      <c r="O6" s="65" t="e">
        <f t="shared" ref="O6:O69" si="6">IF(N6&gt;90,"1","0")</f>
        <v>#DIV/0!</v>
      </c>
      <c r="P6" s="20">
        <f t="shared" ref="P6:P69" si="7">E6+H6</f>
        <v>0</v>
      </c>
      <c r="Q6" s="20" t="e">
        <f t="shared" ref="Q6:Q69" si="8">P6/I6*100</f>
        <v>#DIV/0!</v>
      </c>
      <c r="R6" s="20" t="e">
        <f t="shared" ref="R6:R69" si="9">IF(Q6&gt;90,"1","0")</f>
        <v>#DIV/0!</v>
      </c>
      <c r="S6" s="20">
        <f t="shared" ref="S6:S69" si="10">IF(M6&gt;=1,1,IF(P6&gt;=1,1,0))</f>
        <v>0</v>
      </c>
      <c r="T6" s="65">
        <f t="shared" si="0"/>
        <v>0</v>
      </c>
    </row>
    <row r="7" spans="1:20" ht="17" customHeight="1">
      <c r="A7" s="18" t="s">
        <v>2</v>
      </c>
      <c r="B7" s="106" t="s">
        <v>161</v>
      </c>
      <c r="I7" s="6">
        <f t="shared" ref="I7:I70" si="11">I6</f>
        <v>0</v>
      </c>
      <c r="J7" s="20">
        <f t="shared" si="1"/>
        <v>0</v>
      </c>
      <c r="K7" s="20" t="e">
        <f t="shared" si="2"/>
        <v>#DIV/0!</v>
      </c>
      <c r="L7" s="20" t="e">
        <f t="shared" si="3"/>
        <v>#DIV/0!</v>
      </c>
      <c r="M7" s="65">
        <f t="shared" si="4"/>
        <v>0</v>
      </c>
      <c r="N7" s="65" t="e">
        <f t="shared" si="5"/>
        <v>#DIV/0!</v>
      </c>
      <c r="O7" s="65" t="e">
        <f t="shared" si="6"/>
        <v>#DIV/0!</v>
      </c>
      <c r="P7" s="20">
        <f t="shared" si="7"/>
        <v>0</v>
      </c>
      <c r="Q7" s="20" t="e">
        <f t="shared" si="8"/>
        <v>#DIV/0!</v>
      </c>
      <c r="R7" s="20" t="e">
        <f t="shared" si="9"/>
        <v>#DIV/0!</v>
      </c>
      <c r="S7" s="20">
        <f t="shared" si="10"/>
        <v>0</v>
      </c>
      <c r="T7" s="65">
        <f t="shared" si="0"/>
        <v>0</v>
      </c>
    </row>
    <row r="8" spans="1:20" ht="17" customHeight="1">
      <c r="A8" s="18" t="s">
        <v>3</v>
      </c>
      <c r="B8" s="106" t="s">
        <v>224</v>
      </c>
      <c r="I8" s="6">
        <f t="shared" si="11"/>
        <v>0</v>
      </c>
      <c r="J8" s="20">
        <f t="shared" si="1"/>
        <v>0</v>
      </c>
      <c r="K8" s="20" t="e">
        <f t="shared" si="2"/>
        <v>#DIV/0!</v>
      </c>
      <c r="L8" s="20" t="e">
        <f t="shared" si="3"/>
        <v>#DIV/0!</v>
      </c>
      <c r="M8" s="65">
        <f t="shared" si="4"/>
        <v>0</v>
      </c>
      <c r="N8" s="65" t="e">
        <f t="shared" si="5"/>
        <v>#DIV/0!</v>
      </c>
      <c r="O8" s="65" t="e">
        <f t="shared" si="6"/>
        <v>#DIV/0!</v>
      </c>
      <c r="P8" s="20">
        <f t="shared" si="7"/>
        <v>0</v>
      </c>
      <c r="Q8" s="20" t="e">
        <f t="shared" si="8"/>
        <v>#DIV/0!</v>
      </c>
      <c r="R8" s="20" t="e">
        <f t="shared" si="9"/>
        <v>#DIV/0!</v>
      </c>
      <c r="S8" s="20">
        <f t="shared" si="10"/>
        <v>0</v>
      </c>
      <c r="T8" s="65">
        <f t="shared" si="0"/>
        <v>0</v>
      </c>
    </row>
    <row r="9" spans="1:20" ht="17" customHeight="1">
      <c r="A9" s="18" t="s">
        <v>4</v>
      </c>
      <c r="B9" s="106" t="s">
        <v>232</v>
      </c>
      <c r="I9" s="6">
        <f t="shared" si="11"/>
        <v>0</v>
      </c>
      <c r="J9" s="20">
        <f t="shared" si="1"/>
        <v>0</v>
      </c>
      <c r="K9" s="20" t="e">
        <f t="shared" si="2"/>
        <v>#DIV/0!</v>
      </c>
      <c r="L9" s="20" t="e">
        <f t="shared" si="3"/>
        <v>#DIV/0!</v>
      </c>
      <c r="M9" s="65">
        <f t="shared" si="4"/>
        <v>0</v>
      </c>
      <c r="N9" s="65" t="e">
        <f t="shared" si="5"/>
        <v>#DIV/0!</v>
      </c>
      <c r="O9" s="65" t="e">
        <f t="shared" si="6"/>
        <v>#DIV/0!</v>
      </c>
      <c r="P9" s="20">
        <f t="shared" si="7"/>
        <v>0</v>
      </c>
      <c r="Q9" s="20" t="e">
        <f t="shared" si="8"/>
        <v>#DIV/0!</v>
      </c>
      <c r="R9" s="20" t="e">
        <f t="shared" si="9"/>
        <v>#DIV/0!</v>
      </c>
      <c r="S9" s="20">
        <f t="shared" si="10"/>
        <v>0</v>
      </c>
      <c r="T9" s="65">
        <f t="shared" si="0"/>
        <v>0</v>
      </c>
    </row>
    <row r="10" spans="1:20" ht="17" customHeight="1">
      <c r="A10" s="18" t="s">
        <v>5</v>
      </c>
      <c r="B10" s="106" t="s">
        <v>233</v>
      </c>
      <c r="I10" s="6">
        <f t="shared" si="11"/>
        <v>0</v>
      </c>
      <c r="J10" s="20">
        <f t="shared" si="1"/>
        <v>0</v>
      </c>
      <c r="K10" s="20" t="e">
        <f t="shared" si="2"/>
        <v>#DIV/0!</v>
      </c>
      <c r="L10" s="20" t="e">
        <f t="shared" si="3"/>
        <v>#DIV/0!</v>
      </c>
      <c r="M10" s="65">
        <f t="shared" si="4"/>
        <v>0</v>
      </c>
      <c r="N10" s="65" t="e">
        <f t="shared" si="5"/>
        <v>#DIV/0!</v>
      </c>
      <c r="O10" s="65" t="e">
        <f t="shared" si="6"/>
        <v>#DIV/0!</v>
      </c>
      <c r="P10" s="20">
        <f t="shared" si="7"/>
        <v>0</v>
      </c>
      <c r="Q10" s="20" t="e">
        <f t="shared" si="8"/>
        <v>#DIV/0!</v>
      </c>
      <c r="R10" s="20" t="e">
        <f t="shared" si="9"/>
        <v>#DIV/0!</v>
      </c>
      <c r="S10" s="20">
        <f t="shared" si="10"/>
        <v>0</v>
      </c>
      <c r="T10" s="65">
        <f t="shared" si="0"/>
        <v>0</v>
      </c>
    </row>
    <row r="11" spans="1:20" ht="17" customHeight="1">
      <c r="A11" s="18" t="s">
        <v>6</v>
      </c>
      <c r="B11" s="106" t="s">
        <v>205</v>
      </c>
      <c r="I11" s="6">
        <f t="shared" si="11"/>
        <v>0</v>
      </c>
      <c r="J11" s="20">
        <f t="shared" si="1"/>
        <v>0</v>
      </c>
      <c r="K11" s="20" t="e">
        <f t="shared" si="2"/>
        <v>#DIV/0!</v>
      </c>
      <c r="L11" s="20" t="e">
        <f t="shared" si="3"/>
        <v>#DIV/0!</v>
      </c>
      <c r="M11" s="65">
        <f t="shared" si="4"/>
        <v>0</v>
      </c>
      <c r="N11" s="65" t="e">
        <f t="shared" si="5"/>
        <v>#DIV/0!</v>
      </c>
      <c r="O11" s="65" t="e">
        <f t="shared" si="6"/>
        <v>#DIV/0!</v>
      </c>
      <c r="P11" s="20">
        <f t="shared" si="7"/>
        <v>0</v>
      </c>
      <c r="Q11" s="20" t="e">
        <f t="shared" si="8"/>
        <v>#DIV/0!</v>
      </c>
      <c r="R11" s="20" t="e">
        <f t="shared" si="9"/>
        <v>#DIV/0!</v>
      </c>
      <c r="S11" s="20">
        <f t="shared" si="10"/>
        <v>0</v>
      </c>
      <c r="T11" s="65">
        <f t="shared" si="0"/>
        <v>0</v>
      </c>
    </row>
    <row r="12" spans="1:20" ht="17" customHeight="1">
      <c r="A12" s="18" t="s">
        <v>7</v>
      </c>
      <c r="B12" s="106" t="s">
        <v>225</v>
      </c>
      <c r="I12" s="6">
        <f t="shared" si="11"/>
        <v>0</v>
      </c>
      <c r="J12" s="20">
        <f t="shared" si="1"/>
        <v>0</v>
      </c>
      <c r="K12" s="20" t="e">
        <f t="shared" si="2"/>
        <v>#DIV/0!</v>
      </c>
      <c r="L12" s="20" t="e">
        <f t="shared" si="3"/>
        <v>#DIV/0!</v>
      </c>
      <c r="M12" s="65">
        <f t="shared" si="4"/>
        <v>0</v>
      </c>
      <c r="N12" s="65" t="e">
        <f t="shared" si="5"/>
        <v>#DIV/0!</v>
      </c>
      <c r="O12" s="65" t="e">
        <f t="shared" si="6"/>
        <v>#DIV/0!</v>
      </c>
      <c r="P12" s="20">
        <f t="shared" si="7"/>
        <v>0</v>
      </c>
      <c r="Q12" s="20" t="e">
        <f t="shared" si="8"/>
        <v>#DIV/0!</v>
      </c>
      <c r="R12" s="20" t="e">
        <f t="shared" si="9"/>
        <v>#DIV/0!</v>
      </c>
      <c r="S12" s="20">
        <f t="shared" si="10"/>
        <v>0</v>
      </c>
      <c r="T12" s="65">
        <f t="shared" si="0"/>
        <v>0</v>
      </c>
    </row>
    <row r="13" spans="1:20" ht="17" customHeight="1">
      <c r="A13" s="18" t="s">
        <v>8</v>
      </c>
      <c r="B13" s="34" t="s">
        <v>222</v>
      </c>
      <c r="I13" s="6">
        <f t="shared" si="11"/>
        <v>0</v>
      </c>
      <c r="J13" s="20">
        <f t="shared" si="1"/>
        <v>0</v>
      </c>
      <c r="K13" s="20" t="e">
        <f t="shared" si="2"/>
        <v>#DIV/0!</v>
      </c>
      <c r="L13" s="20" t="e">
        <f t="shared" si="3"/>
        <v>#DIV/0!</v>
      </c>
      <c r="M13" s="65">
        <f t="shared" si="4"/>
        <v>0</v>
      </c>
      <c r="N13" s="65" t="e">
        <f t="shared" si="5"/>
        <v>#DIV/0!</v>
      </c>
      <c r="O13" s="65" t="e">
        <f t="shared" si="6"/>
        <v>#DIV/0!</v>
      </c>
      <c r="P13" s="20">
        <f t="shared" si="7"/>
        <v>0</v>
      </c>
      <c r="Q13" s="20" t="e">
        <f t="shared" si="8"/>
        <v>#DIV/0!</v>
      </c>
      <c r="R13" s="20" t="e">
        <f t="shared" si="9"/>
        <v>#DIV/0!</v>
      </c>
      <c r="S13" s="20">
        <f t="shared" si="10"/>
        <v>0</v>
      </c>
      <c r="T13" s="65">
        <f t="shared" si="0"/>
        <v>0</v>
      </c>
    </row>
    <row r="14" spans="1:20" ht="17" customHeight="1">
      <c r="A14" s="18" t="s">
        <v>9</v>
      </c>
      <c r="B14" s="106" t="s">
        <v>162</v>
      </c>
      <c r="I14" s="6">
        <f t="shared" si="11"/>
        <v>0</v>
      </c>
      <c r="J14" s="20">
        <f t="shared" si="1"/>
        <v>0</v>
      </c>
      <c r="K14" s="20" t="e">
        <f t="shared" si="2"/>
        <v>#DIV/0!</v>
      </c>
      <c r="L14" s="20" t="e">
        <f t="shared" si="3"/>
        <v>#DIV/0!</v>
      </c>
      <c r="M14" s="65">
        <f t="shared" si="4"/>
        <v>0</v>
      </c>
      <c r="N14" s="65" t="e">
        <f t="shared" si="5"/>
        <v>#DIV/0!</v>
      </c>
      <c r="O14" s="65" t="e">
        <f t="shared" si="6"/>
        <v>#DIV/0!</v>
      </c>
      <c r="P14" s="20">
        <f t="shared" si="7"/>
        <v>0</v>
      </c>
      <c r="Q14" s="20" t="e">
        <f t="shared" si="8"/>
        <v>#DIV/0!</v>
      </c>
      <c r="R14" s="20" t="e">
        <f t="shared" si="9"/>
        <v>#DIV/0!</v>
      </c>
      <c r="S14" s="20">
        <f t="shared" si="10"/>
        <v>0</v>
      </c>
      <c r="T14" s="65">
        <f t="shared" si="0"/>
        <v>0</v>
      </c>
    </row>
    <row r="15" spans="1:20" ht="17" customHeight="1">
      <c r="A15" s="18" t="s">
        <v>10</v>
      </c>
      <c r="B15" s="106" t="s">
        <v>236</v>
      </c>
      <c r="I15" s="6">
        <f t="shared" si="11"/>
        <v>0</v>
      </c>
      <c r="J15" s="20">
        <f t="shared" si="1"/>
        <v>0</v>
      </c>
      <c r="K15" s="20" t="e">
        <f t="shared" si="2"/>
        <v>#DIV/0!</v>
      </c>
      <c r="L15" s="20" t="e">
        <f t="shared" si="3"/>
        <v>#DIV/0!</v>
      </c>
      <c r="M15" s="65">
        <f t="shared" si="4"/>
        <v>0</v>
      </c>
      <c r="N15" s="65" t="e">
        <f t="shared" si="5"/>
        <v>#DIV/0!</v>
      </c>
      <c r="O15" s="65" t="e">
        <f t="shared" si="6"/>
        <v>#DIV/0!</v>
      </c>
      <c r="P15" s="20">
        <f t="shared" si="7"/>
        <v>0</v>
      </c>
      <c r="Q15" s="20" t="e">
        <f t="shared" si="8"/>
        <v>#DIV/0!</v>
      </c>
      <c r="R15" s="20" t="e">
        <f t="shared" si="9"/>
        <v>#DIV/0!</v>
      </c>
      <c r="S15" s="20">
        <f t="shared" si="10"/>
        <v>0</v>
      </c>
      <c r="T15" s="65">
        <f t="shared" si="0"/>
        <v>0</v>
      </c>
    </row>
    <row r="16" spans="1:20" ht="17" customHeight="1">
      <c r="A16" s="18" t="s">
        <v>11</v>
      </c>
      <c r="B16" s="106" t="s">
        <v>163</v>
      </c>
      <c r="I16" s="6">
        <f t="shared" si="11"/>
        <v>0</v>
      </c>
      <c r="J16" s="20">
        <f t="shared" si="1"/>
        <v>0</v>
      </c>
      <c r="K16" s="20" t="e">
        <f t="shared" si="2"/>
        <v>#DIV/0!</v>
      </c>
      <c r="L16" s="20" t="e">
        <f t="shared" si="3"/>
        <v>#DIV/0!</v>
      </c>
      <c r="M16" s="65">
        <f t="shared" si="4"/>
        <v>0</v>
      </c>
      <c r="N16" s="65" t="e">
        <f t="shared" si="5"/>
        <v>#DIV/0!</v>
      </c>
      <c r="O16" s="65" t="e">
        <f t="shared" si="6"/>
        <v>#DIV/0!</v>
      </c>
      <c r="P16" s="20">
        <f t="shared" si="7"/>
        <v>0</v>
      </c>
      <c r="Q16" s="20" t="e">
        <f t="shared" si="8"/>
        <v>#DIV/0!</v>
      </c>
      <c r="R16" s="20" t="e">
        <f t="shared" si="9"/>
        <v>#DIV/0!</v>
      </c>
      <c r="S16" s="20">
        <f t="shared" si="10"/>
        <v>0</v>
      </c>
      <c r="T16" s="65">
        <f t="shared" si="0"/>
        <v>0</v>
      </c>
    </row>
    <row r="17" spans="1:20" ht="17" customHeight="1">
      <c r="A17" s="18" t="s">
        <v>12</v>
      </c>
      <c r="B17" s="106" t="s">
        <v>164</v>
      </c>
      <c r="I17" s="6">
        <f t="shared" si="11"/>
        <v>0</v>
      </c>
      <c r="J17" s="20">
        <f t="shared" si="1"/>
        <v>0</v>
      </c>
      <c r="K17" s="20" t="e">
        <f t="shared" si="2"/>
        <v>#DIV/0!</v>
      </c>
      <c r="L17" s="20" t="e">
        <f t="shared" si="3"/>
        <v>#DIV/0!</v>
      </c>
      <c r="M17" s="65">
        <f t="shared" si="4"/>
        <v>0</v>
      </c>
      <c r="N17" s="65" t="e">
        <f t="shared" si="5"/>
        <v>#DIV/0!</v>
      </c>
      <c r="O17" s="65" t="e">
        <f t="shared" si="6"/>
        <v>#DIV/0!</v>
      </c>
      <c r="P17" s="20">
        <f t="shared" si="7"/>
        <v>0</v>
      </c>
      <c r="Q17" s="20" t="e">
        <f t="shared" si="8"/>
        <v>#DIV/0!</v>
      </c>
      <c r="R17" s="20" t="e">
        <f t="shared" si="9"/>
        <v>#DIV/0!</v>
      </c>
      <c r="S17" s="20">
        <f t="shared" si="10"/>
        <v>0</v>
      </c>
      <c r="T17" s="65">
        <f t="shared" si="0"/>
        <v>0</v>
      </c>
    </row>
    <row r="18" spans="1:20" ht="17" customHeight="1">
      <c r="A18" s="18" t="s">
        <v>13</v>
      </c>
      <c r="B18" s="106" t="s">
        <v>227</v>
      </c>
      <c r="I18" s="6">
        <f t="shared" si="11"/>
        <v>0</v>
      </c>
      <c r="J18" s="20">
        <f t="shared" si="1"/>
        <v>0</v>
      </c>
      <c r="K18" s="20" t="e">
        <f t="shared" si="2"/>
        <v>#DIV/0!</v>
      </c>
      <c r="L18" s="20" t="e">
        <f t="shared" si="3"/>
        <v>#DIV/0!</v>
      </c>
      <c r="M18" s="65">
        <f t="shared" si="4"/>
        <v>0</v>
      </c>
      <c r="N18" s="65" t="e">
        <f t="shared" si="5"/>
        <v>#DIV/0!</v>
      </c>
      <c r="O18" s="65" t="e">
        <f t="shared" si="6"/>
        <v>#DIV/0!</v>
      </c>
      <c r="P18" s="20">
        <f t="shared" si="7"/>
        <v>0</v>
      </c>
      <c r="Q18" s="20" t="e">
        <f t="shared" si="8"/>
        <v>#DIV/0!</v>
      </c>
      <c r="R18" s="20" t="e">
        <f t="shared" si="9"/>
        <v>#DIV/0!</v>
      </c>
      <c r="S18" s="20">
        <f t="shared" si="10"/>
        <v>0</v>
      </c>
      <c r="T18" s="65">
        <f t="shared" si="0"/>
        <v>0</v>
      </c>
    </row>
    <row r="19" spans="1:20" ht="17" customHeight="1">
      <c r="A19" s="18" t="s">
        <v>14</v>
      </c>
      <c r="B19" s="106" t="s">
        <v>228</v>
      </c>
      <c r="I19" s="6">
        <f t="shared" si="11"/>
        <v>0</v>
      </c>
      <c r="J19" s="20">
        <f t="shared" si="1"/>
        <v>0</v>
      </c>
      <c r="K19" s="20" t="e">
        <f t="shared" si="2"/>
        <v>#DIV/0!</v>
      </c>
      <c r="L19" s="20" t="e">
        <f t="shared" si="3"/>
        <v>#DIV/0!</v>
      </c>
      <c r="M19" s="65">
        <f t="shared" si="4"/>
        <v>0</v>
      </c>
      <c r="N19" s="65" t="e">
        <f t="shared" si="5"/>
        <v>#DIV/0!</v>
      </c>
      <c r="O19" s="65" t="e">
        <f t="shared" si="6"/>
        <v>#DIV/0!</v>
      </c>
      <c r="P19" s="20">
        <f t="shared" si="7"/>
        <v>0</v>
      </c>
      <c r="Q19" s="20" t="e">
        <f t="shared" si="8"/>
        <v>#DIV/0!</v>
      </c>
      <c r="R19" s="20" t="e">
        <f t="shared" si="9"/>
        <v>#DIV/0!</v>
      </c>
      <c r="S19" s="20">
        <f t="shared" si="10"/>
        <v>0</v>
      </c>
      <c r="T19" s="65">
        <f t="shared" si="0"/>
        <v>0</v>
      </c>
    </row>
    <row r="20" spans="1:20" ht="17" customHeight="1">
      <c r="A20" s="18" t="s">
        <v>15</v>
      </c>
      <c r="B20" s="106" t="s">
        <v>165</v>
      </c>
      <c r="I20" s="6">
        <f t="shared" si="11"/>
        <v>0</v>
      </c>
      <c r="J20" s="20">
        <f t="shared" si="1"/>
        <v>0</v>
      </c>
      <c r="K20" s="20" t="e">
        <f t="shared" si="2"/>
        <v>#DIV/0!</v>
      </c>
      <c r="L20" s="20" t="e">
        <f t="shared" si="3"/>
        <v>#DIV/0!</v>
      </c>
      <c r="M20" s="65">
        <f t="shared" si="4"/>
        <v>0</v>
      </c>
      <c r="N20" s="65" t="e">
        <f t="shared" si="5"/>
        <v>#DIV/0!</v>
      </c>
      <c r="O20" s="65" t="e">
        <f t="shared" si="6"/>
        <v>#DIV/0!</v>
      </c>
      <c r="P20" s="20">
        <f t="shared" si="7"/>
        <v>0</v>
      </c>
      <c r="Q20" s="20" t="e">
        <f t="shared" si="8"/>
        <v>#DIV/0!</v>
      </c>
      <c r="R20" s="20" t="e">
        <f t="shared" si="9"/>
        <v>#DIV/0!</v>
      </c>
      <c r="S20" s="20">
        <f t="shared" si="10"/>
        <v>0</v>
      </c>
      <c r="T20" s="65">
        <f t="shared" si="0"/>
        <v>0</v>
      </c>
    </row>
    <row r="21" spans="1:20" ht="17" customHeight="1">
      <c r="A21" s="18" t="s">
        <v>16</v>
      </c>
      <c r="B21" s="106" t="s">
        <v>226</v>
      </c>
      <c r="I21" s="6">
        <f t="shared" si="11"/>
        <v>0</v>
      </c>
      <c r="J21" s="20">
        <f t="shared" si="1"/>
        <v>0</v>
      </c>
      <c r="K21" s="20" t="e">
        <f t="shared" si="2"/>
        <v>#DIV/0!</v>
      </c>
      <c r="L21" s="20" t="e">
        <f t="shared" si="3"/>
        <v>#DIV/0!</v>
      </c>
      <c r="M21" s="65">
        <f t="shared" si="4"/>
        <v>0</v>
      </c>
      <c r="N21" s="65" t="e">
        <f t="shared" si="5"/>
        <v>#DIV/0!</v>
      </c>
      <c r="O21" s="65" t="e">
        <f t="shared" si="6"/>
        <v>#DIV/0!</v>
      </c>
      <c r="P21" s="20">
        <f t="shared" si="7"/>
        <v>0</v>
      </c>
      <c r="Q21" s="20" t="e">
        <f t="shared" si="8"/>
        <v>#DIV/0!</v>
      </c>
      <c r="R21" s="20" t="e">
        <f t="shared" si="9"/>
        <v>#DIV/0!</v>
      </c>
      <c r="S21" s="20">
        <f t="shared" si="10"/>
        <v>0</v>
      </c>
      <c r="T21" s="65">
        <f t="shared" si="0"/>
        <v>0</v>
      </c>
    </row>
    <row r="22" spans="1:20" ht="17" customHeight="1">
      <c r="A22" s="18" t="s">
        <v>17</v>
      </c>
      <c r="B22" s="106" t="s">
        <v>166</v>
      </c>
      <c r="I22" s="6">
        <f t="shared" si="11"/>
        <v>0</v>
      </c>
      <c r="J22" s="20">
        <f t="shared" si="1"/>
        <v>0</v>
      </c>
      <c r="K22" s="20" t="e">
        <f t="shared" si="2"/>
        <v>#DIV/0!</v>
      </c>
      <c r="L22" s="20" t="e">
        <f t="shared" si="3"/>
        <v>#DIV/0!</v>
      </c>
      <c r="M22" s="65">
        <f t="shared" si="4"/>
        <v>0</v>
      </c>
      <c r="N22" s="65" t="e">
        <f t="shared" si="5"/>
        <v>#DIV/0!</v>
      </c>
      <c r="O22" s="65" t="e">
        <f t="shared" si="6"/>
        <v>#DIV/0!</v>
      </c>
      <c r="P22" s="20">
        <f t="shared" si="7"/>
        <v>0</v>
      </c>
      <c r="Q22" s="20" t="e">
        <f t="shared" si="8"/>
        <v>#DIV/0!</v>
      </c>
      <c r="R22" s="20" t="e">
        <f t="shared" si="9"/>
        <v>#DIV/0!</v>
      </c>
      <c r="S22" s="20">
        <f t="shared" si="10"/>
        <v>0</v>
      </c>
      <c r="T22" s="65">
        <f t="shared" si="0"/>
        <v>0</v>
      </c>
    </row>
    <row r="23" spans="1:20" ht="17" customHeight="1">
      <c r="A23" s="18" t="s">
        <v>18</v>
      </c>
      <c r="B23" s="106" t="s">
        <v>167</v>
      </c>
      <c r="I23" s="6">
        <f t="shared" si="11"/>
        <v>0</v>
      </c>
      <c r="J23" s="20">
        <f t="shared" si="1"/>
        <v>0</v>
      </c>
      <c r="K23" s="20" t="e">
        <f t="shared" si="2"/>
        <v>#DIV/0!</v>
      </c>
      <c r="L23" s="20" t="e">
        <f t="shared" si="3"/>
        <v>#DIV/0!</v>
      </c>
      <c r="M23" s="65">
        <f t="shared" si="4"/>
        <v>0</v>
      </c>
      <c r="N23" s="65" t="e">
        <f t="shared" si="5"/>
        <v>#DIV/0!</v>
      </c>
      <c r="O23" s="65" t="e">
        <f t="shared" si="6"/>
        <v>#DIV/0!</v>
      </c>
      <c r="P23" s="20">
        <f t="shared" si="7"/>
        <v>0</v>
      </c>
      <c r="Q23" s="20" t="e">
        <f t="shared" si="8"/>
        <v>#DIV/0!</v>
      </c>
      <c r="R23" s="20" t="e">
        <f t="shared" si="9"/>
        <v>#DIV/0!</v>
      </c>
      <c r="S23" s="20">
        <f t="shared" si="10"/>
        <v>0</v>
      </c>
      <c r="T23" s="65">
        <f t="shared" si="0"/>
        <v>0</v>
      </c>
    </row>
    <row r="24" spans="1:20" ht="17" customHeight="1">
      <c r="A24" s="18" t="s">
        <v>24</v>
      </c>
      <c r="B24" s="106" t="s">
        <v>168</v>
      </c>
      <c r="I24" s="6">
        <f t="shared" si="11"/>
        <v>0</v>
      </c>
      <c r="J24" s="20">
        <f t="shared" si="1"/>
        <v>0</v>
      </c>
      <c r="K24" s="20" t="e">
        <f t="shared" si="2"/>
        <v>#DIV/0!</v>
      </c>
      <c r="L24" s="20" t="e">
        <f t="shared" si="3"/>
        <v>#DIV/0!</v>
      </c>
      <c r="M24" s="65">
        <f t="shared" si="4"/>
        <v>0</v>
      </c>
      <c r="N24" s="65" t="e">
        <f t="shared" si="5"/>
        <v>#DIV/0!</v>
      </c>
      <c r="O24" s="65" t="e">
        <f t="shared" si="6"/>
        <v>#DIV/0!</v>
      </c>
      <c r="P24" s="20">
        <f t="shared" si="7"/>
        <v>0</v>
      </c>
      <c r="Q24" s="20" t="e">
        <f t="shared" si="8"/>
        <v>#DIV/0!</v>
      </c>
      <c r="R24" s="20" t="e">
        <f t="shared" si="9"/>
        <v>#DIV/0!</v>
      </c>
      <c r="S24" s="20">
        <f t="shared" si="10"/>
        <v>0</v>
      </c>
      <c r="T24" s="65">
        <f t="shared" si="0"/>
        <v>0</v>
      </c>
    </row>
    <row r="25" spans="1:20" ht="17" customHeight="1">
      <c r="A25" s="18" t="s">
        <v>25</v>
      </c>
      <c r="B25" s="106" t="s">
        <v>169</v>
      </c>
      <c r="I25" s="6">
        <f t="shared" si="11"/>
        <v>0</v>
      </c>
      <c r="J25" s="20">
        <f t="shared" si="1"/>
        <v>0</v>
      </c>
      <c r="K25" s="20" t="e">
        <f t="shared" si="2"/>
        <v>#DIV/0!</v>
      </c>
      <c r="L25" s="20" t="e">
        <f t="shared" si="3"/>
        <v>#DIV/0!</v>
      </c>
      <c r="M25" s="65">
        <f t="shared" si="4"/>
        <v>0</v>
      </c>
      <c r="N25" s="65" t="e">
        <f t="shared" si="5"/>
        <v>#DIV/0!</v>
      </c>
      <c r="O25" s="65" t="e">
        <f t="shared" si="6"/>
        <v>#DIV/0!</v>
      </c>
      <c r="P25" s="20">
        <f t="shared" si="7"/>
        <v>0</v>
      </c>
      <c r="Q25" s="20" t="e">
        <f t="shared" si="8"/>
        <v>#DIV/0!</v>
      </c>
      <c r="R25" s="20" t="e">
        <f t="shared" si="9"/>
        <v>#DIV/0!</v>
      </c>
      <c r="S25" s="20">
        <f t="shared" si="10"/>
        <v>0</v>
      </c>
      <c r="T25" s="65">
        <f t="shared" si="0"/>
        <v>0</v>
      </c>
    </row>
    <row r="26" spans="1:20" ht="17" customHeight="1">
      <c r="A26" s="18" t="s">
        <v>26</v>
      </c>
      <c r="B26" s="106" t="s">
        <v>170</v>
      </c>
      <c r="I26" s="6">
        <f t="shared" si="11"/>
        <v>0</v>
      </c>
      <c r="J26" s="20">
        <f t="shared" si="1"/>
        <v>0</v>
      </c>
      <c r="K26" s="20" t="e">
        <f t="shared" si="2"/>
        <v>#DIV/0!</v>
      </c>
      <c r="L26" s="20" t="e">
        <f t="shared" si="3"/>
        <v>#DIV/0!</v>
      </c>
      <c r="M26" s="65">
        <f t="shared" si="4"/>
        <v>0</v>
      </c>
      <c r="N26" s="65" t="e">
        <f t="shared" si="5"/>
        <v>#DIV/0!</v>
      </c>
      <c r="O26" s="65" t="e">
        <f t="shared" si="6"/>
        <v>#DIV/0!</v>
      </c>
      <c r="P26" s="20">
        <f t="shared" si="7"/>
        <v>0</v>
      </c>
      <c r="Q26" s="20" t="e">
        <f t="shared" si="8"/>
        <v>#DIV/0!</v>
      </c>
      <c r="R26" s="20" t="e">
        <f t="shared" si="9"/>
        <v>#DIV/0!</v>
      </c>
      <c r="S26" s="20">
        <f t="shared" si="10"/>
        <v>0</v>
      </c>
      <c r="T26" s="65">
        <f t="shared" si="0"/>
        <v>0</v>
      </c>
    </row>
    <row r="27" spans="1:20" ht="17" customHeight="1">
      <c r="A27" s="18" t="s">
        <v>27</v>
      </c>
      <c r="B27" s="106" t="s">
        <v>171</v>
      </c>
      <c r="I27" s="6">
        <f t="shared" si="11"/>
        <v>0</v>
      </c>
      <c r="J27" s="20">
        <f t="shared" si="1"/>
        <v>0</v>
      </c>
      <c r="K27" s="20" t="e">
        <f t="shared" si="2"/>
        <v>#DIV/0!</v>
      </c>
      <c r="L27" s="20" t="e">
        <f t="shared" si="3"/>
        <v>#DIV/0!</v>
      </c>
      <c r="M27" s="65">
        <f t="shared" si="4"/>
        <v>0</v>
      </c>
      <c r="N27" s="65" t="e">
        <f t="shared" si="5"/>
        <v>#DIV/0!</v>
      </c>
      <c r="O27" s="65" t="e">
        <f t="shared" si="6"/>
        <v>#DIV/0!</v>
      </c>
      <c r="P27" s="20">
        <f t="shared" si="7"/>
        <v>0</v>
      </c>
      <c r="Q27" s="20" t="e">
        <f t="shared" si="8"/>
        <v>#DIV/0!</v>
      </c>
      <c r="R27" s="20" t="e">
        <f t="shared" si="9"/>
        <v>#DIV/0!</v>
      </c>
      <c r="S27" s="20">
        <f t="shared" si="10"/>
        <v>0</v>
      </c>
      <c r="T27" s="65">
        <f t="shared" si="0"/>
        <v>0</v>
      </c>
    </row>
    <row r="28" spans="1:20" ht="17" customHeight="1">
      <c r="A28" s="18" t="s">
        <v>28</v>
      </c>
      <c r="B28" s="106" t="s">
        <v>172</v>
      </c>
      <c r="I28" s="6">
        <f t="shared" si="11"/>
        <v>0</v>
      </c>
      <c r="J28" s="20">
        <f t="shared" si="1"/>
        <v>0</v>
      </c>
      <c r="K28" s="20" t="e">
        <f t="shared" si="2"/>
        <v>#DIV/0!</v>
      </c>
      <c r="L28" s="20" t="e">
        <f t="shared" si="3"/>
        <v>#DIV/0!</v>
      </c>
      <c r="M28" s="65">
        <f t="shared" si="4"/>
        <v>0</v>
      </c>
      <c r="N28" s="65" t="e">
        <f t="shared" si="5"/>
        <v>#DIV/0!</v>
      </c>
      <c r="O28" s="65" t="e">
        <f t="shared" si="6"/>
        <v>#DIV/0!</v>
      </c>
      <c r="P28" s="20">
        <f t="shared" si="7"/>
        <v>0</v>
      </c>
      <c r="Q28" s="20" t="e">
        <f t="shared" si="8"/>
        <v>#DIV/0!</v>
      </c>
      <c r="R28" s="20" t="e">
        <f t="shared" si="9"/>
        <v>#DIV/0!</v>
      </c>
      <c r="S28" s="20">
        <f t="shared" si="10"/>
        <v>0</v>
      </c>
      <c r="T28" s="65">
        <f t="shared" si="0"/>
        <v>0</v>
      </c>
    </row>
    <row r="29" spans="1:20" ht="17" customHeight="1">
      <c r="A29" s="18" t="s">
        <v>29</v>
      </c>
      <c r="B29" s="106" t="s">
        <v>173</v>
      </c>
      <c r="I29" s="6">
        <f t="shared" si="11"/>
        <v>0</v>
      </c>
      <c r="J29" s="20">
        <f t="shared" si="1"/>
        <v>0</v>
      </c>
      <c r="K29" s="20" t="e">
        <f t="shared" si="2"/>
        <v>#DIV/0!</v>
      </c>
      <c r="L29" s="20" t="e">
        <f t="shared" si="3"/>
        <v>#DIV/0!</v>
      </c>
      <c r="M29" s="65">
        <f t="shared" si="4"/>
        <v>0</v>
      </c>
      <c r="N29" s="65" t="e">
        <f t="shared" si="5"/>
        <v>#DIV/0!</v>
      </c>
      <c r="O29" s="65" t="e">
        <f t="shared" si="6"/>
        <v>#DIV/0!</v>
      </c>
      <c r="P29" s="20">
        <f t="shared" si="7"/>
        <v>0</v>
      </c>
      <c r="Q29" s="20" t="e">
        <f t="shared" si="8"/>
        <v>#DIV/0!</v>
      </c>
      <c r="R29" s="20" t="e">
        <f t="shared" si="9"/>
        <v>#DIV/0!</v>
      </c>
      <c r="S29" s="20">
        <f t="shared" si="10"/>
        <v>0</v>
      </c>
      <c r="T29" s="65">
        <f t="shared" si="0"/>
        <v>0</v>
      </c>
    </row>
    <row r="30" spans="1:20" ht="17" customHeight="1">
      <c r="A30" s="107" t="s">
        <v>30</v>
      </c>
      <c r="B30" s="33" t="s">
        <v>174</v>
      </c>
      <c r="I30" s="6">
        <f t="shared" si="11"/>
        <v>0</v>
      </c>
      <c r="J30" s="20">
        <f t="shared" si="1"/>
        <v>0</v>
      </c>
      <c r="K30" s="20" t="e">
        <f t="shared" si="2"/>
        <v>#DIV/0!</v>
      </c>
      <c r="L30" s="20" t="e">
        <f t="shared" si="3"/>
        <v>#DIV/0!</v>
      </c>
      <c r="M30" s="65">
        <f t="shared" si="4"/>
        <v>0</v>
      </c>
      <c r="N30" s="65" t="e">
        <f t="shared" si="5"/>
        <v>#DIV/0!</v>
      </c>
      <c r="O30" s="65" t="e">
        <f t="shared" si="6"/>
        <v>#DIV/0!</v>
      </c>
      <c r="P30" s="20">
        <f t="shared" si="7"/>
        <v>0</v>
      </c>
      <c r="Q30" s="20" t="e">
        <f t="shared" si="8"/>
        <v>#DIV/0!</v>
      </c>
      <c r="R30" s="20" t="e">
        <f t="shared" si="9"/>
        <v>#DIV/0!</v>
      </c>
      <c r="S30" s="20">
        <f t="shared" si="10"/>
        <v>0</v>
      </c>
      <c r="T30" s="65">
        <f t="shared" si="0"/>
        <v>0</v>
      </c>
    </row>
    <row r="31" spans="1:20" ht="17" customHeight="1">
      <c r="A31" s="107" t="s">
        <v>31</v>
      </c>
      <c r="B31" s="33" t="s">
        <v>175</v>
      </c>
      <c r="I31" s="6">
        <f t="shared" si="11"/>
        <v>0</v>
      </c>
      <c r="J31" s="20">
        <f t="shared" si="1"/>
        <v>0</v>
      </c>
      <c r="K31" s="20" t="e">
        <f t="shared" si="2"/>
        <v>#DIV/0!</v>
      </c>
      <c r="L31" s="20" t="e">
        <f t="shared" si="3"/>
        <v>#DIV/0!</v>
      </c>
      <c r="M31" s="65">
        <f t="shared" si="4"/>
        <v>0</v>
      </c>
      <c r="N31" s="65" t="e">
        <f t="shared" si="5"/>
        <v>#DIV/0!</v>
      </c>
      <c r="O31" s="65" t="e">
        <f t="shared" si="6"/>
        <v>#DIV/0!</v>
      </c>
      <c r="P31" s="20">
        <f t="shared" si="7"/>
        <v>0</v>
      </c>
      <c r="Q31" s="20" t="e">
        <f t="shared" si="8"/>
        <v>#DIV/0!</v>
      </c>
      <c r="R31" s="20" t="e">
        <f t="shared" si="9"/>
        <v>#DIV/0!</v>
      </c>
      <c r="S31" s="20">
        <f t="shared" si="10"/>
        <v>0</v>
      </c>
      <c r="T31" s="65">
        <f t="shared" si="0"/>
        <v>0</v>
      </c>
    </row>
    <row r="32" spans="1:20" ht="17" customHeight="1">
      <c r="A32" s="107" t="s">
        <v>32</v>
      </c>
      <c r="B32" s="33" t="s">
        <v>176</v>
      </c>
      <c r="I32" s="6">
        <f t="shared" si="11"/>
        <v>0</v>
      </c>
      <c r="J32" s="20">
        <f t="shared" si="1"/>
        <v>0</v>
      </c>
      <c r="K32" s="20" t="e">
        <f t="shared" si="2"/>
        <v>#DIV/0!</v>
      </c>
      <c r="L32" s="20" t="e">
        <f t="shared" si="3"/>
        <v>#DIV/0!</v>
      </c>
      <c r="M32" s="65">
        <f t="shared" si="4"/>
        <v>0</v>
      </c>
      <c r="N32" s="65" t="e">
        <f t="shared" si="5"/>
        <v>#DIV/0!</v>
      </c>
      <c r="O32" s="65" t="e">
        <f t="shared" si="6"/>
        <v>#DIV/0!</v>
      </c>
      <c r="P32" s="20">
        <f t="shared" si="7"/>
        <v>0</v>
      </c>
      <c r="Q32" s="20" t="e">
        <f t="shared" si="8"/>
        <v>#DIV/0!</v>
      </c>
      <c r="R32" s="20" t="e">
        <f t="shared" si="9"/>
        <v>#DIV/0!</v>
      </c>
      <c r="S32" s="20">
        <f t="shared" si="10"/>
        <v>0</v>
      </c>
      <c r="T32" s="65">
        <f t="shared" si="0"/>
        <v>0</v>
      </c>
    </row>
    <row r="33" spans="1:20" ht="17" customHeight="1">
      <c r="A33" s="107" t="s">
        <v>33</v>
      </c>
      <c r="B33" s="33" t="s">
        <v>235</v>
      </c>
      <c r="I33" s="6">
        <f t="shared" si="11"/>
        <v>0</v>
      </c>
      <c r="J33" s="20">
        <f t="shared" si="1"/>
        <v>0</v>
      </c>
      <c r="K33" s="20" t="e">
        <f t="shared" si="2"/>
        <v>#DIV/0!</v>
      </c>
      <c r="L33" s="20" t="e">
        <f t="shared" si="3"/>
        <v>#DIV/0!</v>
      </c>
      <c r="M33" s="65">
        <f t="shared" si="4"/>
        <v>0</v>
      </c>
      <c r="N33" s="65" t="e">
        <f t="shared" si="5"/>
        <v>#DIV/0!</v>
      </c>
      <c r="O33" s="65" t="e">
        <f t="shared" si="6"/>
        <v>#DIV/0!</v>
      </c>
      <c r="P33" s="20">
        <f t="shared" si="7"/>
        <v>0</v>
      </c>
      <c r="Q33" s="20" t="e">
        <f t="shared" si="8"/>
        <v>#DIV/0!</v>
      </c>
      <c r="R33" s="20" t="e">
        <f t="shared" si="9"/>
        <v>#DIV/0!</v>
      </c>
      <c r="S33" s="20">
        <f t="shared" si="10"/>
        <v>0</v>
      </c>
      <c r="T33" s="65">
        <f t="shared" si="0"/>
        <v>0</v>
      </c>
    </row>
    <row r="34" spans="1:20" ht="17" customHeight="1">
      <c r="A34" s="107" t="s">
        <v>34</v>
      </c>
      <c r="B34" s="33" t="s">
        <v>177</v>
      </c>
      <c r="I34" s="6">
        <f t="shared" si="11"/>
        <v>0</v>
      </c>
      <c r="J34" s="20">
        <f t="shared" si="1"/>
        <v>0</v>
      </c>
      <c r="K34" s="20" t="e">
        <f t="shared" si="2"/>
        <v>#DIV/0!</v>
      </c>
      <c r="L34" s="20" t="e">
        <f t="shared" si="3"/>
        <v>#DIV/0!</v>
      </c>
      <c r="M34" s="65">
        <f t="shared" si="4"/>
        <v>0</v>
      </c>
      <c r="N34" s="65" t="e">
        <f t="shared" si="5"/>
        <v>#DIV/0!</v>
      </c>
      <c r="O34" s="65" t="e">
        <f t="shared" si="6"/>
        <v>#DIV/0!</v>
      </c>
      <c r="P34" s="20">
        <f t="shared" si="7"/>
        <v>0</v>
      </c>
      <c r="Q34" s="20" t="e">
        <f t="shared" si="8"/>
        <v>#DIV/0!</v>
      </c>
      <c r="R34" s="20" t="e">
        <f t="shared" si="9"/>
        <v>#DIV/0!</v>
      </c>
      <c r="S34" s="20">
        <f t="shared" si="10"/>
        <v>0</v>
      </c>
      <c r="T34" s="65">
        <f t="shared" si="0"/>
        <v>0</v>
      </c>
    </row>
    <row r="35" spans="1:20" ht="17" customHeight="1">
      <c r="A35" s="107" t="s">
        <v>35</v>
      </c>
      <c r="B35" s="113" t="s">
        <v>178</v>
      </c>
      <c r="I35" s="6">
        <f t="shared" si="11"/>
        <v>0</v>
      </c>
      <c r="J35" s="20">
        <f t="shared" si="1"/>
        <v>0</v>
      </c>
      <c r="K35" s="20" t="e">
        <f t="shared" si="2"/>
        <v>#DIV/0!</v>
      </c>
      <c r="L35" s="20" t="e">
        <f t="shared" si="3"/>
        <v>#DIV/0!</v>
      </c>
      <c r="M35" s="65">
        <f t="shared" si="4"/>
        <v>0</v>
      </c>
      <c r="N35" s="65" t="e">
        <f t="shared" si="5"/>
        <v>#DIV/0!</v>
      </c>
      <c r="O35" s="65" t="e">
        <f t="shared" si="6"/>
        <v>#DIV/0!</v>
      </c>
      <c r="P35" s="20">
        <f t="shared" si="7"/>
        <v>0</v>
      </c>
      <c r="Q35" s="20" t="e">
        <f t="shared" si="8"/>
        <v>#DIV/0!</v>
      </c>
      <c r="R35" s="20" t="e">
        <f t="shared" si="9"/>
        <v>#DIV/0!</v>
      </c>
      <c r="S35" s="20">
        <f t="shared" si="10"/>
        <v>0</v>
      </c>
      <c r="T35" s="65">
        <f t="shared" si="0"/>
        <v>0</v>
      </c>
    </row>
    <row r="36" spans="1:20" ht="17" customHeight="1">
      <c r="A36" s="107" t="s">
        <v>36</v>
      </c>
      <c r="B36" s="113" t="s">
        <v>179</v>
      </c>
      <c r="I36" s="6">
        <f t="shared" si="11"/>
        <v>0</v>
      </c>
      <c r="J36" s="20">
        <f t="shared" si="1"/>
        <v>0</v>
      </c>
      <c r="K36" s="20" t="e">
        <f t="shared" si="2"/>
        <v>#DIV/0!</v>
      </c>
      <c r="L36" s="20" t="e">
        <f t="shared" si="3"/>
        <v>#DIV/0!</v>
      </c>
      <c r="M36" s="65">
        <f t="shared" si="4"/>
        <v>0</v>
      </c>
      <c r="N36" s="65" t="e">
        <f t="shared" si="5"/>
        <v>#DIV/0!</v>
      </c>
      <c r="O36" s="65" t="e">
        <f t="shared" si="6"/>
        <v>#DIV/0!</v>
      </c>
      <c r="P36" s="20">
        <f t="shared" si="7"/>
        <v>0</v>
      </c>
      <c r="Q36" s="20" t="e">
        <f t="shared" si="8"/>
        <v>#DIV/0!</v>
      </c>
      <c r="R36" s="20" t="e">
        <f t="shared" si="9"/>
        <v>#DIV/0!</v>
      </c>
      <c r="S36" s="20">
        <f t="shared" si="10"/>
        <v>0</v>
      </c>
      <c r="T36" s="65">
        <f t="shared" si="0"/>
        <v>0</v>
      </c>
    </row>
    <row r="37" spans="1:20" ht="17" customHeight="1">
      <c r="A37" s="107" t="s">
        <v>37</v>
      </c>
      <c r="B37" s="113" t="s">
        <v>180</v>
      </c>
      <c r="I37" s="6">
        <f t="shared" si="11"/>
        <v>0</v>
      </c>
      <c r="J37" s="20">
        <f t="shared" si="1"/>
        <v>0</v>
      </c>
      <c r="K37" s="20" t="e">
        <f t="shared" si="2"/>
        <v>#DIV/0!</v>
      </c>
      <c r="L37" s="20" t="e">
        <f t="shared" si="3"/>
        <v>#DIV/0!</v>
      </c>
      <c r="M37" s="65">
        <f t="shared" si="4"/>
        <v>0</v>
      </c>
      <c r="N37" s="65" t="e">
        <f t="shared" si="5"/>
        <v>#DIV/0!</v>
      </c>
      <c r="O37" s="65" t="e">
        <f t="shared" si="6"/>
        <v>#DIV/0!</v>
      </c>
      <c r="P37" s="20">
        <f t="shared" si="7"/>
        <v>0</v>
      </c>
      <c r="Q37" s="20" t="e">
        <f t="shared" si="8"/>
        <v>#DIV/0!</v>
      </c>
      <c r="R37" s="20" t="e">
        <f t="shared" si="9"/>
        <v>#DIV/0!</v>
      </c>
      <c r="S37" s="20">
        <f t="shared" si="10"/>
        <v>0</v>
      </c>
      <c r="T37" s="65">
        <f t="shared" ref="T37:T68" si="12">J37+M37+P37</f>
        <v>0</v>
      </c>
    </row>
    <row r="38" spans="1:20" ht="17" customHeight="1">
      <c r="A38" s="107" t="s">
        <v>38</v>
      </c>
      <c r="B38" s="113" t="s">
        <v>345</v>
      </c>
      <c r="I38" s="6">
        <f t="shared" si="11"/>
        <v>0</v>
      </c>
      <c r="J38" s="20">
        <f t="shared" si="1"/>
        <v>0</v>
      </c>
      <c r="K38" s="20" t="e">
        <f t="shared" si="2"/>
        <v>#DIV/0!</v>
      </c>
      <c r="L38" s="20" t="e">
        <f t="shared" si="3"/>
        <v>#DIV/0!</v>
      </c>
      <c r="M38" s="65">
        <f t="shared" si="4"/>
        <v>0</v>
      </c>
      <c r="N38" s="65" t="e">
        <f t="shared" si="5"/>
        <v>#DIV/0!</v>
      </c>
      <c r="O38" s="65" t="e">
        <f t="shared" si="6"/>
        <v>#DIV/0!</v>
      </c>
      <c r="P38" s="20">
        <f t="shared" si="7"/>
        <v>0</v>
      </c>
      <c r="Q38" s="20" t="e">
        <f t="shared" si="8"/>
        <v>#DIV/0!</v>
      </c>
      <c r="R38" s="20" t="e">
        <f t="shared" si="9"/>
        <v>#DIV/0!</v>
      </c>
      <c r="S38" s="20">
        <f t="shared" si="10"/>
        <v>0</v>
      </c>
      <c r="T38" s="65">
        <f t="shared" si="12"/>
        <v>0</v>
      </c>
    </row>
    <row r="39" spans="1:20" ht="17" customHeight="1">
      <c r="A39" s="107" t="s">
        <v>39</v>
      </c>
      <c r="B39" s="33" t="s">
        <v>237</v>
      </c>
      <c r="I39" s="6">
        <f t="shared" si="11"/>
        <v>0</v>
      </c>
      <c r="J39" s="20">
        <f t="shared" si="1"/>
        <v>0</v>
      </c>
      <c r="K39" s="20" t="e">
        <f t="shared" si="2"/>
        <v>#DIV/0!</v>
      </c>
      <c r="L39" s="20" t="e">
        <f t="shared" si="3"/>
        <v>#DIV/0!</v>
      </c>
      <c r="M39" s="65">
        <f t="shared" si="4"/>
        <v>0</v>
      </c>
      <c r="N39" s="65" t="e">
        <f t="shared" si="5"/>
        <v>#DIV/0!</v>
      </c>
      <c r="O39" s="65" t="e">
        <f t="shared" si="6"/>
        <v>#DIV/0!</v>
      </c>
      <c r="P39" s="20">
        <f t="shared" si="7"/>
        <v>0</v>
      </c>
      <c r="Q39" s="20" t="e">
        <f t="shared" si="8"/>
        <v>#DIV/0!</v>
      </c>
      <c r="R39" s="20" t="e">
        <f t="shared" si="9"/>
        <v>#DIV/0!</v>
      </c>
      <c r="S39" s="20">
        <f t="shared" si="10"/>
        <v>0</v>
      </c>
      <c r="T39" s="65">
        <f t="shared" si="12"/>
        <v>0</v>
      </c>
    </row>
    <row r="40" spans="1:20" ht="17" customHeight="1">
      <c r="A40" s="107" t="s">
        <v>40</v>
      </c>
      <c r="B40" s="33" t="s">
        <v>181</v>
      </c>
      <c r="I40" s="6">
        <f t="shared" si="11"/>
        <v>0</v>
      </c>
      <c r="J40" s="20">
        <f t="shared" si="1"/>
        <v>0</v>
      </c>
      <c r="K40" s="20" t="e">
        <f t="shared" si="2"/>
        <v>#DIV/0!</v>
      </c>
      <c r="L40" s="20" t="e">
        <f t="shared" si="3"/>
        <v>#DIV/0!</v>
      </c>
      <c r="M40" s="65">
        <f t="shared" si="4"/>
        <v>0</v>
      </c>
      <c r="N40" s="65" t="e">
        <f t="shared" si="5"/>
        <v>#DIV/0!</v>
      </c>
      <c r="O40" s="65" t="e">
        <f t="shared" si="6"/>
        <v>#DIV/0!</v>
      </c>
      <c r="P40" s="20">
        <f t="shared" si="7"/>
        <v>0</v>
      </c>
      <c r="Q40" s="20" t="e">
        <f t="shared" si="8"/>
        <v>#DIV/0!</v>
      </c>
      <c r="R40" s="20" t="e">
        <f t="shared" si="9"/>
        <v>#DIV/0!</v>
      </c>
      <c r="S40" s="20">
        <f t="shared" si="10"/>
        <v>0</v>
      </c>
      <c r="T40" s="65">
        <f t="shared" si="12"/>
        <v>0</v>
      </c>
    </row>
    <row r="41" spans="1:20" ht="17" customHeight="1">
      <c r="A41" s="107" t="s">
        <v>41</v>
      </c>
      <c r="B41" s="33" t="s">
        <v>182</v>
      </c>
      <c r="I41" s="6">
        <f t="shared" si="11"/>
        <v>0</v>
      </c>
      <c r="J41" s="20">
        <f t="shared" si="1"/>
        <v>0</v>
      </c>
      <c r="K41" s="20" t="e">
        <f t="shared" si="2"/>
        <v>#DIV/0!</v>
      </c>
      <c r="L41" s="20" t="e">
        <f t="shared" si="3"/>
        <v>#DIV/0!</v>
      </c>
      <c r="M41" s="65">
        <f t="shared" si="4"/>
        <v>0</v>
      </c>
      <c r="N41" s="65" t="e">
        <f t="shared" si="5"/>
        <v>#DIV/0!</v>
      </c>
      <c r="O41" s="65" t="e">
        <f t="shared" si="6"/>
        <v>#DIV/0!</v>
      </c>
      <c r="P41" s="20">
        <f t="shared" si="7"/>
        <v>0</v>
      </c>
      <c r="Q41" s="20" t="e">
        <f t="shared" si="8"/>
        <v>#DIV/0!</v>
      </c>
      <c r="R41" s="20" t="e">
        <f t="shared" si="9"/>
        <v>#DIV/0!</v>
      </c>
      <c r="S41" s="20">
        <f t="shared" si="10"/>
        <v>0</v>
      </c>
      <c r="T41" s="65">
        <f t="shared" si="12"/>
        <v>0</v>
      </c>
    </row>
    <row r="42" spans="1:20" ht="17" customHeight="1">
      <c r="A42" s="107" t="s">
        <v>42</v>
      </c>
      <c r="B42" s="33" t="s">
        <v>183</v>
      </c>
      <c r="I42" s="6">
        <f t="shared" si="11"/>
        <v>0</v>
      </c>
      <c r="J42" s="20">
        <f t="shared" si="1"/>
        <v>0</v>
      </c>
      <c r="K42" s="20" t="e">
        <f t="shared" si="2"/>
        <v>#DIV/0!</v>
      </c>
      <c r="L42" s="20" t="e">
        <f t="shared" si="3"/>
        <v>#DIV/0!</v>
      </c>
      <c r="M42" s="65">
        <f t="shared" si="4"/>
        <v>0</v>
      </c>
      <c r="N42" s="65" t="e">
        <f t="shared" si="5"/>
        <v>#DIV/0!</v>
      </c>
      <c r="O42" s="65" t="e">
        <f t="shared" si="6"/>
        <v>#DIV/0!</v>
      </c>
      <c r="P42" s="20">
        <f t="shared" si="7"/>
        <v>0</v>
      </c>
      <c r="Q42" s="20" t="e">
        <f t="shared" si="8"/>
        <v>#DIV/0!</v>
      </c>
      <c r="R42" s="20" t="e">
        <f t="shared" si="9"/>
        <v>#DIV/0!</v>
      </c>
      <c r="S42" s="20">
        <f t="shared" si="10"/>
        <v>0</v>
      </c>
      <c r="T42" s="65">
        <f t="shared" si="12"/>
        <v>0</v>
      </c>
    </row>
    <row r="43" spans="1:20" ht="17" customHeight="1">
      <c r="A43" s="107" t="s">
        <v>43</v>
      </c>
      <c r="B43" s="33" t="s">
        <v>184</v>
      </c>
      <c r="I43" s="6">
        <f t="shared" si="11"/>
        <v>0</v>
      </c>
      <c r="J43" s="20">
        <f t="shared" si="1"/>
        <v>0</v>
      </c>
      <c r="K43" s="20" t="e">
        <f t="shared" si="2"/>
        <v>#DIV/0!</v>
      </c>
      <c r="L43" s="20" t="e">
        <f t="shared" si="3"/>
        <v>#DIV/0!</v>
      </c>
      <c r="M43" s="65">
        <f t="shared" si="4"/>
        <v>0</v>
      </c>
      <c r="N43" s="65" t="e">
        <f t="shared" si="5"/>
        <v>#DIV/0!</v>
      </c>
      <c r="O43" s="65" t="e">
        <f t="shared" si="6"/>
        <v>#DIV/0!</v>
      </c>
      <c r="P43" s="20">
        <f t="shared" si="7"/>
        <v>0</v>
      </c>
      <c r="Q43" s="20" t="e">
        <f t="shared" si="8"/>
        <v>#DIV/0!</v>
      </c>
      <c r="R43" s="20" t="e">
        <f t="shared" si="9"/>
        <v>#DIV/0!</v>
      </c>
      <c r="S43" s="20">
        <f t="shared" si="10"/>
        <v>0</v>
      </c>
      <c r="T43" s="65">
        <f t="shared" si="12"/>
        <v>0</v>
      </c>
    </row>
    <row r="44" spans="1:20" ht="17" customHeight="1">
      <c r="A44" s="107" t="s">
        <v>44</v>
      </c>
      <c r="B44" s="33" t="s">
        <v>185</v>
      </c>
      <c r="I44" s="6">
        <f t="shared" si="11"/>
        <v>0</v>
      </c>
      <c r="J44" s="20">
        <f t="shared" si="1"/>
        <v>0</v>
      </c>
      <c r="K44" s="20" t="e">
        <f t="shared" si="2"/>
        <v>#DIV/0!</v>
      </c>
      <c r="L44" s="20" t="e">
        <f t="shared" si="3"/>
        <v>#DIV/0!</v>
      </c>
      <c r="M44" s="65">
        <f t="shared" si="4"/>
        <v>0</v>
      </c>
      <c r="N44" s="65" t="e">
        <f t="shared" si="5"/>
        <v>#DIV/0!</v>
      </c>
      <c r="O44" s="65" t="e">
        <f t="shared" si="6"/>
        <v>#DIV/0!</v>
      </c>
      <c r="P44" s="20">
        <f t="shared" si="7"/>
        <v>0</v>
      </c>
      <c r="Q44" s="20" t="e">
        <f t="shared" si="8"/>
        <v>#DIV/0!</v>
      </c>
      <c r="R44" s="20" t="e">
        <f t="shared" si="9"/>
        <v>#DIV/0!</v>
      </c>
      <c r="S44" s="20">
        <f t="shared" si="10"/>
        <v>0</v>
      </c>
      <c r="T44" s="65">
        <f t="shared" si="12"/>
        <v>0</v>
      </c>
    </row>
    <row r="45" spans="1:20" ht="17" customHeight="1">
      <c r="A45" s="107" t="s">
        <v>45</v>
      </c>
      <c r="B45" s="33" t="s">
        <v>186</v>
      </c>
      <c r="I45" s="6">
        <f t="shared" si="11"/>
        <v>0</v>
      </c>
      <c r="J45" s="20">
        <f t="shared" si="1"/>
        <v>0</v>
      </c>
      <c r="K45" s="20" t="e">
        <f t="shared" si="2"/>
        <v>#DIV/0!</v>
      </c>
      <c r="L45" s="20" t="e">
        <f t="shared" si="3"/>
        <v>#DIV/0!</v>
      </c>
      <c r="M45" s="65">
        <f t="shared" si="4"/>
        <v>0</v>
      </c>
      <c r="N45" s="65" t="e">
        <f t="shared" si="5"/>
        <v>#DIV/0!</v>
      </c>
      <c r="O45" s="65" t="e">
        <f t="shared" si="6"/>
        <v>#DIV/0!</v>
      </c>
      <c r="P45" s="20">
        <f t="shared" si="7"/>
        <v>0</v>
      </c>
      <c r="Q45" s="20" t="e">
        <f t="shared" si="8"/>
        <v>#DIV/0!</v>
      </c>
      <c r="R45" s="20" t="e">
        <f t="shared" si="9"/>
        <v>#DIV/0!</v>
      </c>
      <c r="S45" s="20">
        <f t="shared" si="10"/>
        <v>0</v>
      </c>
      <c r="T45" s="65">
        <f t="shared" si="12"/>
        <v>0</v>
      </c>
    </row>
    <row r="46" spans="1:20" ht="17" customHeight="1">
      <c r="A46" s="107" t="s">
        <v>46</v>
      </c>
      <c r="B46" s="33" t="s">
        <v>187</v>
      </c>
      <c r="I46" s="6">
        <f t="shared" si="11"/>
        <v>0</v>
      </c>
      <c r="J46" s="20">
        <f t="shared" si="1"/>
        <v>0</v>
      </c>
      <c r="K46" s="20" t="e">
        <f t="shared" si="2"/>
        <v>#DIV/0!</v>
      </c>
      <c r="L46" s="20" t="e">
        <f t="shared" si="3"/>
        <v>#DIV/0!</v>
      </c>
      <c r="M46" s="65">
        <f t="shared" si="4"/>
        <v>0</v>
      </c>
      <c r="N46" s="65" t="e">
        <f t="shared" si="5"/>
        <v>#DIV/0!</v>
      </c>
      <c r="O46" s="65" t="e">
        <f t="shared" si="6"/>
        <v>#DIV/0!</v>
      </c>
      <c r="P46" s="20">
        <f t="shared" si="7"/>
        <v>0</v>
      </c>
      <c r="Q46" s="20" t="e">
        <f t="shared" si="8"/>
        <v>#DIV/0!</v>
      </c>
      <c r="R46" s="20" t="e">
        <f t="shared" si="9"/>
        <v>#DIV/0!</v>
      </c>
      <c r="S46" s="20">
        <f t="shared" si="10"/>
        <v>0</v>
      </c>
      <c r="T46" s="65">
        <f t="shared" si="12"/>
        <v>0</v>
      </c>
    </row>
    <row r="47" spans="1:20" ht="17" customHeight="1">
      <c r="A47" s="107" t="s">
        <v>47</v>
      </c>
      <c r="B47" s="113" t="s">
        <v>188</v>
      </c>
      <c r="I47" s="6">
        <f t="shared" si="11"/>
        <v>0</v>
      </c>
      <c r="J47" s="20">
        <f t="shared" si="1"/>
        <v>0</v>
      </c>
      <c r="K47" s="20" t="e">
        <f t="shared" si="2"/>
        <v>#DIV/0!</v>
      </c>
      <c r="L47" s="20" t="e">
        <f t="shared" si="3"/>
        <v>#DIV/0!</v>
      </c>
      <c r="M47" s="65">
        <f t="shared" si="4"/>
        <v>0</v>
      </c>
      <c r="N47" s="65" t="e">
        <f t="shared" si="5"/>
        <v>#DIV/0!</v>
      </c>
      <c r="O47" s="65" t="e">
        <f t="shared" si="6"/>
        <v>#DIV/0!</v>
      </c>
      <c r="P47" s="20">
        <f t="shared" si="7"/>
        <v>0</v>
      </c>
      <c r="Q47" s="20" t="e">
        <f t="shared" si="8"/>
        <v>#DIV/0!</v>
      </c>
      <c r="R47" s="20" t="e">
        <f t="shared" si="9"/>
        <v>#DIV/0!</v>
      </c>
      <c r="S47" s="20">
        <f t="shared" si="10"/>
        <v>0</v>
      </c>
      <c r="T47" s="65">
        <f t="shared" si="12"/>
        <v>0</v>
      </c>
    </row>
    <row r="48" spans="1:20" ht="17" customHeight="1">
      <c r="A48" s="107" t="s">
        <v>48</v>
      </c>
      <c r="B48" s="113" t="s">
        <v>189</v>
      </c>
      <c r="I48" s="6">
        <f t="shared" si="11"/>
        <v>0</v>
      </c>
      <c r="J48" s="20">
        <f t="shared" si="1"/>
        <v>0</v>
      </c>
      <c r="K48" s="20" t="e">
        <f t="shared" si="2"/>
        <v>#DIV/0!</v>
      </c>
      <c r="L48" s="20" t="e">
        <f t="shared" si="3"/>
        <v>#DIV/0!</v>
      </c>
      <c r="M48" s="65">
        <f t="shared" si="4"/>
        <v>0</v>
      </c>
      <c r="N48" s="65" t="e">
        <f t="shared" si="5"/>
        <v>#DIV/0!</v>
      </c>
      <c r="O48" s="65" t="e">
        <f t="shared" si="6"/>
        <v>#DIV/0!</v>
      </c>
      <c r="P48" s="20">
        <f t="shared" si="7"/>
        <v>0</v>
      </c>
      <c r="Q48" s="20" t="e">
        <f t="shared" si="8"/>
        <v>#DIV/0!</v>
      </c>
      <c r="R48" s="20" t="e">
        <f t="shared" si="9"/>
        <v>#DIV/0!</v>
      </c>
      <c r="S48" s="20">
        <f t="shared" si="10"/>
        <v>0</v>
      </c>
      <c r="T48" s="65">
        <f t="shared" si="12"/>
        <v>0</v>
      </c>
    </row>
    <row r="49" spans="1:20" ht="17" customHeight="1">
      <c r="A49" s="107" t="s">
        <v>49</v>
      </c>
      <c r="B49" s="33" t="s">
        <v>190</v>
      </c>
      <c r="I49" s="6">
        <f t="shared" si="11"/>
        <v>0</v>
      </c>
      <c r="J49" s="20">
        <f t="shared" si="1"/>
        <v>0</v>
      </c>
      <c r="K49" s="20" t="e">
        <f t="shared" si="2"/>
        <v>#DIV/0!</v>
      </c>
      <c r="L49" s="20" t="e">
        <f t="shared" si="3"/>
        <v>#DIV/0!</v>
      </c>
      <c r="M49" s="65">
        <f t="shared" si="4"/>
        <v>0</v>
      </c>
      <c r="N49" s="65" t="e">
        <f t="shared" si="5"/>
        <v>#DIV/0!</v>
      </c>
      <c r="O49" s="65" t="e">
        <f t="shared" si="6"/>
        <v>#DIV/0!</v>
      </c>
      <c r="P49" s="20">
        <f t="shared" si="7"/>
        <v>0</v>
      </c>
      <c r="Q49" s="20" t="e">
        <f t="shared" si="8"/>
        <v>#DIV/0!</v>
      </c>
      <c r="R49" s="20" t="e">
        <f t="shared" si="9"/>
        <v>#DIV/0!</v>
      </c>
      <c r="S49" s="20">
        <f t="shared" si="10"/>
        <v>0</v>
      </c>
      <c r="T49" s="65">
        <f t="shared" si="12"/>
        <v>0</v>
      </c>
    </row>
    <row r="50" spans="1:20" ht="17" customHeight="1">
      <c r="A50" s="107" t="s">
        <v>50</v>
      </c>
      <c r="B50" s="33" t="s">
        <v>191</v>
      </c>
      <c r="I50" s="6">
        <f t="shared" si="11"/>
        <v>0</v>
      </c>
      <c r="J50" s="20">
        <f t="shared" si="1"/>
        <v>0</v>
      </c>
      <c r="K50" s="20" t="e">
        <f t="shared" si="2"/>
        <v>#DIV/0!</v>
      </c>
      <c r="L50" s="20" t="e">
        <f t="shared" si="3"/>
        <v>#DIV/0!</v>
      </c>
      <c r="M50" s="65">
        <f t="shared" si="4"/>
        <v>0</v>
      </c>
      <c r="N50" s="65" t="e">
        <f t="shared" si="5"/>
        <v>#DIV/0!</v>
      </c>
      <c r="O50" s="65" t="e">
        <f t="shared" si="6"/>
        <v>#DIV/0!</v>
      </c>
      <c r="P50" s="20">
        <f t="shared" si="7"/>
        <v>0</v>
      </c>
      <c r="Q50" s="20" t="e">
        <f t="shared" si="8"/>
        <v>#DIV/0!</v>
      </c>
      <c r="R50" s="20" t="e">
        <f t="shared" si="9"/>
        <v>#DIV/0!</v>
      </c>
      <c r="S50" s="20">
        <f t="shared" si="10"/>
        <v>0</v>
      </c>
      <c r="T50" s="65">
        <f t="shared" si="12"/>
        <v>0</v>
      </c>
    </row>
    <row r="51" spans="1:20" ht="17" customHeight="1">
      <c r="A51" s="107" t="s">
        <v>51</v>
      </c>
      <c r="B51" s="33" t="s">
        <v>192</v>
      </c>
      <c r="I51" s="6">
        <f t="shared" si="11"/>
        <v>0</v>
      </c>
      <c r="J51" s="20">
        <f t="shared" si="1"/>
        <v>0</v>
      </c>
      <c r="K51" s="20" t="e">
        <f t="shared" si="2"/>
        <v>#DIV/0!</v>
      </c>
      <c r="L51" s="20" t="e">
        <f t="shared" si="3"/>
        <v>#DIV/0!</v>
      </c>
      <c r="M51" s="65">
        <f t="shared" si="4"/>
        <v>0</v>
      </c>
      <c r="N51" s="65" t="e">
        <f t="shared" si="5"/>
        <v>#DIV/0!</v>
      </c>
      <c r="O51" s="65" t="e">
        <f t="shared" si="6"/>
        <v>#DIV/0!</v>
      </c>
      <c r="P51" s="20">
        <f t="shared" si="7"/>
        <v>0</v>
      </c>
      <c r="Q51" s="20" t="e">
        <f t="shared" si="8"/>
        <v>#DIV/0!</v>
      </c>
      <c r="R51" s="20" t="e">
        <f t="shared" si="9"/>
        <v>#DIV/0!</v>
      </c>
      <c r="S51" s="20">
        <f t="shared" si="10"/>
        <v>0</v>
      </c>
      <c r="T51" s="65">
        <f t="shared" si="12"/>
        <v>0</v>
      </c>
    </row>
    <row r="52" spans="1:20" ht="17" customHeight="1">
      <c r="A52" s="107" t="s">
        <v>52</v>
      </c>
      <c r="B52" s="33" t="s">
        <v>193</v>
      </c>
      <c r="I52" s="6">
        <f t="shared" si="11"/>
        <v>0</v>
      </c>
      <c r="J52" s="20">
        <f t="shared" si="1"/>
        <v>0</v>
      </c>
      <c r="K52" s="20" t="e">
        <f t="shared" si="2"/>
        <v>#DIV/0!</v>
      </c>
      <c r="L52" s="20" t="e">
        <f t="shared" si="3"/>
        <v>#DIV/0!</v>
      </c>
      <c r="M52" s="65">
        <f t="shared" si="4"/>
        <v>0</v>
      </c>
      <c r="N52" s="65" t="e">
        <f t="shared" si="5"/>
        <v>#DIV/0!</v>
      </c>
      <c r="O52" s="65" t="e">
        <f t="shared" si="6"/>
        <v>#DIV/0!</v>
      </c>
      <c r="P52" s="20">
        <f t="shared" si="7"/>
        <v>0</v>
      </c>
      <c r="Q52" s="20" t="e">
        <f t="shared" si="8"/>
        <v>#DIV/0!</v>
      </c>
      <c r="R52" s="20" t="e">
        <f t="shared" si="9"/>
        <v>#DIV/0!</v>
      </c>
      <c r="S52" s="20">
        <f t="shared" si="10"/>
        <v>0</v>
      </c>
      <c r="T52" s="65">
        <f t="shared" si="12"/>
        <v>0</v>
      </c>
    </row>
    <row r="53" spans="1:20" ht="17" customHeight="1">
      <c r="A53" s="107" t="s">
        <v>53</v>
      </c>
      <c r="B53" s="113" t="s">
        <v>194</v>
      </c>
      <c r="I53" s="6">
        <f t="shared" si="11"/>
        <v>0</v>
      </c>
      <c r="J53" s="20">
        <f t="shared" si="1"/>
        <v>0</v>
      </c>
      <c r="K53" s="20" t="e">
        <f t="shared" si="2"/>
        <v>#DIV/0!</v>
      </c>
      <c r="L53" s="20" t="e">
        <f t="shared" si="3"/>
        <v>#DIV/0!</v>
      </c>
      <c r="M53" s="65">
        <f t="shared" si="4"/>
        <v>0</v>
      </c>
      <c r="N53" s="65" t="e">
        <f t="shared" si="5"/>
        <v>#DIV/0!</v>
      </c>
      <c r="O53" s="65" t="e">
        <f t="shared" si="6"/>
        <v>#DIV/0!</v>
      </c>
      <c r="P53" s="20">
        <f t="shared" si="7"/>
        <v>0</v>
      </c>
      <c r="Q53" s="20" t="e">
        <f t="shared" si="8"/>
        <v>#DIV/0!</v>
      </c>
      <c r="R53" s="20" t="e">
        <f t="shared" si="9"/>
        <v>#DIV/0!</v>
      </c>
      <c r="S53" s="20">
        <f t="shared" si="10"/>
        <v>0</v>
      </c>
      <c r="T53" s="65">
        <f t="shared" si="12"/>
        <v>0</v>
      </c>
    </row>
    <row r="54" spans="1:20" ht="17" customHeight="1">
      <c r="A54" s="107" t="s">
        <v>54</v>
      </c>
      <c r="B54" s="113" t="s">
        <v>238</v>
      </c>
      <c r="I54" s="6">
        <f t="shared" si="11"/>
        <v>0</v>
      </c>
      <c r="J54" s="20">
        <f t="shared" si="1"/>
        <v>0</v>
      </c>
      <c r="K54" s="20" t="e">
        <f t="shared" si="2"/>
        <v>#DIV/0!</v>
      </c>
      <c r="L54" s="20" t="e">
        <f t="shared" si="3"/>
        <v>#DIV/0!</v>
      </c>
      <c r="M54" s="65">
        <f t="shared" si="4"/>
        <v>0</v>
      </c>
      <c r="N54" s="65" t="e">
        <f t="shared" si="5"/>
        <v>#DIV/0!</v>
      </c>
      <c r="O54" s="65" t="e">
        <f t="shared" si="6"/>
        <v>#DIV/0!</v>
      </c>
      <c r="P54" s="20">
        <f t="shared" si="7"/>
        <v>0</v>
      </c>
      <c r="Q54" s="20" t="e">
        <f t="shared" si="8"/>
        <v>#DIV/0!</v>
      </c>
      <c r="R54" s="20" t="e">
        <f t="shared" si="9"/>
        <v>#DIV/0!</v>
      </c>
      <c r="S54" s="20">
        <f t="shared" si="10"/>
        <v>0</v>
      </c>
      <c r="T54" s="65">
        <f t="shared" si="12"/>
        <v>0</v>
      </c>
    </row>
    <row r="55" spans="1:20" ht="17" customHeight="1">
      <c r="A55" s="107" t="s">
        <v>55</v>
      </c>
      <c r="B55" s="33" t="s">
        <v>195</v>
      </c>
      <c r="I55" s="6">
        <f t="shared" si="11"/>
        <v>0</v>
      </c>
      <c r="J55" s="20">
        <f t="shared" si="1"/>
        <v>0</v>
      </c>
      <c r="K55" s="20" t="e">
        <f t="shared" si="2"/>
        <v>#DIV/0!</v>
      </c>
      <c r="L55" s="20" t="e">
        <f t="shared" si="3"/>
        <v>#DIV/0!</v>
      </c>
      <c r="M55" s="65">
        <f t="shared" si="4"/>
        <v>0</v>
      </c>
      <c r="N55" s="65" t="e">
        <f t="shared" si="5"/>
        <v>#DIV/0!</v>
      </c>
      <c r="O55" s="65" t="e">
        <f t="shared" si="6"/>
        <v>#DIV/0!</v>
      </c>
      <c r="P55" s="20">
        <f t="shared" si="7"/>
        <v>0</v>
      </c>
      <c r="Q55" s="20" t="e">
        <f t="shared" si="8"/>
        <v>#DIV/0!</v>
      </c>
      <c r="R55" s="20" t="e">
        <f t="shared" si="9"/>
        <v>#DIV/0!</v>
      </c>
      <c r="S55" s="20">
        <f t="shared" si="10"/>
        <v>0</v>
      </c>
      <c r="T55" s="65">
        <f t="shared" si="12"/>
        <v>0</v>
      </c>
    </row>
    <row r="56" spans="1:20" ht="17" customHeight="1">
      <c r="A56" s="107" t="s">
        <v>56</v>
      </c>
      <c r="B56" s="33" t="s">
        <v>196</v>
      </c>
      <c r="I56" s="6">
        <f t="shared" si="11"/>
        <v>0</v>
      </c>
      <c r="J56" s="20">
        <f t="shared" si="1"/>
        <v>0</v>
      </c>
      <c r="K56" s="20" t="e">
        <f t="shared" si="2"/>
        <v>#DIV/0!</v>
      </c>
      <c r="L56" s="20" t="e">
        <f t="shared" si="3"/>
        <v>#DIV/0!</v>
      </c>
      <c r="M56" s="65">
        <f t="shared" si="4"/>
        <v>0</v>
      </c>
      <c r="N56" s="65" t="e">
        <f t="shared" si="5"/>
        <v>#DIV/0!</v>
      </c>
      <c r="O56" s="65" t="e">
        <f t="shared" si="6"/>
        <v>#DIV/0!</v>
      </c>
      <c r="P56" s="20">
        <f t="shared" si="7"/>
        <v>0</v>
      </c>
      <c r="Q56" s="20" t="e">
        <f t="shared" si="8"/>
        <v>#DIV/0!</v>
      </c>
      <c r="R56" s="20" t="e">
        <f t="shared" si="9"/>
        <v>#DIV/0!</v>
      </c>
      <c r="S56" s="20">
        <f t="shared" si="10"/>
        <v>0</v>
      </c>
      <c r="T56" s="65">
        <f t="shared" si="12"/>
        <v>0</v>
      </c>
    </row>
    <row r="57" spans="1:20" ht="17" customHeight="1">
      <c r="A57" s="107" t="s">
        <v>57</v>
      </c>
      <c r="B57" s="33" t="s">
        <v>197</v>
      </c>
      <c r="I57" s="6">
        <f t="shared" si="11"/>
        <v>0</v>
      </c>
      <c r="J57" s="20">
        <f t="shared" si="1"/>
        <v>0</v>
      </c>
      <c r="K57" s="20" t="e">
        <f t="shared" si="2"/>
        <v>#DIV/0!</v>
      </c>
      <c r="L57" s="20" t="e">
        <f t="shared" si="3"/>
        <v>#DIV/0!</v>
      </c>
      <c r="M57" s="65">
        <f t="shared" si="4"/>
        <v>0</v>
      </c>
      <c r="N57" s="65" t="e">
        <f t="shared" si="5"/>
        <v>#DIV/0!</v>
      </c>
      <c r="O57" s="65" t="e">
        <f t="shared" si="6"/>
        <v>#DIV/0!</v>
      </c>
      <c r="P57" s="20">
        <f t="shared" si="7"/>
        <v>0</v>
      </c>
      <c r="Q57" s="20" t="e">
        <f t="shared" si="8"/>
        <v>#DIV/0!</v>
      </c>
      <c r="R57" s="20" t="e">
        <f t="shared" si="9"/>
        <v>#DIV/0!</v>
      </c>
      <c r="S57" s="20">
        <f t="shared" si="10"/>
        <v>0</v>
      </c>
      <c r="T57" s="65">
        <f t="shared" si="12"/>
        <v>0</v>
      </c>
    </row>
    <row r="58" spans="1:20" ht="17" customHeight="1">
      <c r="A58" s="107" t="s">
        <v>58</v>
      </c>
      <c r="B58" s="33" t="s">
        <v>198</v>
      </c>
      <c r="I58" s="6">
        <f t="shared" si="11"/>
        <v>0</v>
      </c>
      <c r="J58" s="20">
        <f t="shared" si="1"/>
        <v>0</v>
      </c>
      <c r="K58" s="20" t="e">
        <f t="shared" si="2"/>
        <v>#DIV/0!</v>
      </c>
      <c r="L58" s="20" t="e">
        <f t="shared" si="3"/>
        <v>#DIV/0!</v>
      </c>
      <c r="M58" s="65">
        <f t="shared" si="4"/>
        <v>0</v>
      </c>
      <c r="N58" s="65" t="e">
        <f t="shared" si="5"/>
        <v>#DIV/0!</v>
      </c>
      <c r="O58" s="65" t="e">
        <f t="shared" si="6"/>
        <v>#DIV/0!</v>
      </c>
      <c r="P58" s="20">
        <f t="shared" si="7"/>
        <v>0</v>
      </c>
      <c r="Q58" s="20" t="e">
        <f t="shared" si="8"/>
        <v>#DIV/0!</v>
      </c>
      <c r="R58" s="20" t="e">
        <f t="shared" si="9"/>
        <v>#DIV/0!</v>
      </c>
      <c r="S58" s="20">
        <f t="shared" si="10"/>
        <v>0</v>
      </c>
      <c r="T58" s="65">
        <f t="shared" si="12"/>
        <v>0</v>
      </c>
    </row>
    <row r="59" spans="1:20" ht="17" customHeight="1">
      <c r="A59" s="107" t="s">
        <v>59</v>
      </c>
      <c r="B59" s="113" t="s">
        <v>239</v>
      </c>
      <c r="I59" s="6">
        <f t="shared" si="11"/>
        <v>0</v>
      </c>
      <c r="J59" s="20">
        <f t="shared" si="1"/>
        <v>0</v>
      </c>
      <c r="K59" s="20" t="e">
        <f t="shared" si="2"/>
        <v>#DIV/0!</v>
      </c>
      <c r="L59" s="20" t="e">
        <f t="shared" si="3"/>
        <v>#DIV/0!</v>
      </c>
      <c r="M59" s="65">
        <f t="shared" si="4"/>
        <v>0</v>
      </c>
      <c r="N59" s="65" t="e">
        <f t="shared" si="5"/>
        <v>#DIV/0!</v>
      </c>
      <c r="O59" s="65" t="e">
        <f t="shared" si="6"/>
        <v>#DIV/0!</v>
      </c>
      <c r="P59" s="20">
        <f t="shared" si="7"/>
        <v>0</v>
      </c>
      <c r="Q59" s="20" t="e">
        <f t="shared" si="8"/>
        <v>#DIV/0!</v>
      </c>
      <c r="R59" s="20" t="e">
        <f t="shared" si="9"/>
        <v>#DIV/0!</v>
      </c>
      <c r="S59" s="20">
        <f t="shared" si="10"/>
        <v>0</v>
      </c>
      <c r="T59" s="65">
        <f t="shared" si="12"/>
        <v>0</v>
      </c>
    </row>
    <row r="60" spans="1:20" ht="17" customHeight="1">
      <c r="A60" s="107" t="s">
        <v>60</v>
      </c>
      <c r="B60" s="33" t="s">
        <v>199</v>
      </c>
      <c r="I60" s="6">
        <f t="shared" si="11"/>
        <v>0</v>
      </c>
      <c r="J60" s="20">
        <f t="shared" si="1"/>
        <v>0</v>
      </c>
      <c r="K60" s="20" t="e">
        <f t="shared" si="2"/>
        <v>#DIV/0!</v>
      </c>
      <c r="L60" s="20" t="e">
        <f t="shared" si="3"/>
        <v>#DIV/0!</v>
      </c>
      <c r="M60" s="65">
        <f t="shared" si="4"/>
        <v>0</v>
      </c>
      <c r="N60" s="65" t="e">
        <f t="shared" si="5"/>
        <v>#DIV/0!</v>
      </c>
      <c r="O60" s="65" t="e">
        <f t="shared" si="6"/>
        <v>#DIV/0!</v>
      </c>
      <c r="P60" s="20">
        <f t="shared" si="7"/>
        <v>0</v>
      </c>
      <c r="Q60" s="20" t="e">
        <f t="shared" si="8"/>
        <v>#DIV/0!</v>
      </c>
      <c r="R60" s="20" t="e">
        <f t="shared" si="9"/>
        <v>#DIV/0!</v>
      </c>
      <c r="S60" s="20">
        <f t="shared" si="10"/>
        <v>0</v>
      </c>
      <c r="T60" s="65">
        <f t="shared" si="12"/>
        <v>0</v>
      </c>
    </row>
    <row r="61" spans="1:20" ht="17" customHeight="1">
      <c r="A61" s="107" t="s">
        <v>61</v>
      </c>
      <c r="B61" s="33" t="s">
        <v>200</v>
      </c>
      <c r="I61" s="6">
        <f t="shared" si="11"/>
        <v>0</v>
      </c>
      <c r="J61" s="20">
        <f t="shared" si="1"/>
        <v>0</v>
      </c>
      <c r="K61" s="20" t="e">
        <f t="shared" si="2"/>
        <v>#DIV/0!</v>
      </c>
      <c r="L61" s="20" t="e">
        <f t="shared" si="3"/>
        <v>#DIV/0!</v>
      </c>
      <c r="M61" s="65">
        <f t="shared" si="4"/>
        <v>0</v>
      </c>
      <c r="N61" s="65" t="e">
        <f t="shared" si="5"/>
        <v>#DIV/0!</v>
      </c>
      <c r="O61" s="65" t="e">
        <f t="shared" si="6"/>
        <v>#DIV/0!</v>
      </c>
      <c r="P61" s="20">
        <f t="shared" si="7"/>
        <v>0</v>
      </c>
      <c r="Q61" s="20" t="e">
        <f t="shared" si="8"/>
        <v>#DIV/0!</v>
      </c>
      <c r="R61" s="20" t="e">
        <f t="shared" si="9"/>
        <v>#DIV/0!</v>
      </c>
      <c r="S61" s="20">
        <f t="shared" si="10"/>
        <v>0</v>
      </c>
      <c r="T61" s="65">
        <f t="shared" si="12"/>
        <v>0</v>
      </c>
    </row>
    <row r="62" spans="1:20" ht="17" customHeight="1">
      <c r="A62" s="107" t="s">
        <v>62</v>
      </c>
      <c r="B62" s="113" t="s">
        <v>240</v>
      </c>
      <c r="I62" s="6">
        <f t="shared" si="11"/>
        <v>0</v>
      </c>
      <c r="J62" s="20">
        <f t="shared" si="1"/>
        <v>0</v>
      </c>
      <c r="K62" s="20" t="e">
        <f t="shared" si="2"/>
        <v>#DIV/0!</v>
      </c>
      <c r="L62" s="20" t="e">
        <f t="shared" si="3"/>
        <v>#DIV/0!</v>
      </c>
      <c r="M62" s="65">
        <f t="shared" si="4"/>
        <v>0</v>
      </c>
      <c r="N62" s="65" t="e">
        <f t="shared" si="5"/>
        <v>#DIV/0!</v>
      </c>
      <c r="O62" s="65" t="e">
        <f t="shared" si="6"/>
        <v>#DIV/0!</v>
      </c>
      <c r="P62" s="20">
        <f t="shared" si="7"/>
        <v>0</v>
      </c>
      <c r="Q62" s="20" t="e">
        <f t="shared" si="8"/>
        <v>#DIV/0!</v>
      </c>
      <c r="R62" s="20" t="e">
        <f t="shared" si="9"/>
        <v>#DIV/0!</v>
      </c>
      <c r="S62" s="20">
        <f t="shared" si="10"/>
        <v>0</v>
      </c>
      <c r="T62" s="65">
        <f t="shared" si="12"/>
        <v>0</v>
      </c>
    </row>
    <row r="63" spans="1:20" ht="17" customHeight="1">
      <c r="A63" s="107" t="s">
        <v>63</v>
      </c>
      <c r="B63" s="33" t="s">
        <v>201</v>
      </c>
      <c r="I63" s="6">
        <f t="shared" si="11"/>
        <v>0</v>
      </c>
      <c r="J63" s="20">
        <f t="shared" si="1"/>
        <v>0</v>
      </c>
      <c r="K63" s="20" t="e">
        <f t="shared" si="2"/>
        <v>#DIV/0!</v>
      </c>
      <c r="L63" s="20" t="e">
        <f t="shared" si="3"/>
        <v>#DIV/0!</v>
      </c>
      <c r="M63" s="65">
        <f t="shared" si="4"/>
        <v>0</v>
      </c>
      <c r="N63" s="65" t="e">
        <f t="shared" si="5"/>
        <v>#DIV/0!</v>
      </c>
      <c r="O63" s="65" t="e">
        <f t="shared" si="6"/>
        <v>#DIV/0!</v>
      </c>
      <c r="P63" s="20">
        <f t="shared" si="7"/>
        <v>0</v>
      </c>
      <c r="Q63" s="20" t="e">
        <f t="shared" si="8"/>
        <v>#DIV/0!</v>
      </c>
      <c r="R63" s="20" t="e">
        <f t="shared" si="9"/>
        <v>#DIV/0!</v>
      </c>
      <c r="S63" s="20">
        <f t="shared" si="10"/>
        <v>0</v>
      </c>
      <c r="T63" s="65">
        <f t="shared" si="12"/>
        <v>0</v>
      </c>
    </row>
    <row r="64" spans="1:20" ht="17" customHeight="1">
      <c r="A64" s="107" t="s">
        <v>64</v>
      </c>
      <c r="B64" s="33" t="s">
        <v>202</v>
      </c>
      <c r="I64" s="6">
        <f t="shared" si="11"/>
        <v>0</v>
      </c>
      <c r="J64" s="20">
        <f t="shared" si="1"/>
        <v>0</v>
      </c>
      <c r="K64" s="20" t="e">
        <f t="shared" si="2"/>
        <v>#DIV/0!</v>
      </c>
      <c r="L64" s="20" t="e">
        <f t="shared" si="3"/>
        <v>#DIV/0!</v>
      </c>
      <c r="M64" s="65">
        <f t="shared" si="4"/>
        <v>0</v>
      </c>
      <c r="N64" s="65" t="e">
        <f t="shared" si="5"/>
        <v>#DIV/0!</v>
      </c>
      <c r="O64" s="65" t="e">
        <f t="shared" si="6"/>
        <v>#DIV/0!</v>
      </c>
      <c r="P64" s="20">
        <f t="shared" si="7"/>
        <v>0</v>
      </c>
      <c r="Q64" s="20" t="e">
        <f t="shared" si="8"/>
        <v>#DIV/0!</v>
      </c>
      <c r="R64" s="20" t="e">
        <f t="shared" si="9"/>
        <v>#DIV/0!</v>
      </c>
      <c r="S64" s="20">
        <f t="shared" si="10"/>
        <v>0</v>
      </c>
      <c r="T64" s="65">
        <f t="shared" si="12"/>
        <v>0</v>
      </c>
    </row>
    <row r="65" spans="1:20" ht="17" customHeight="1">
      <c r="A65" s="107" t="s">
        <v>65</v>
      </c>
      <c r="B65" s="33" t="s">
        <v>203</v>
      </c>
      <c r="I65" s="6">
        <f t="shared" si="11"/>
        <v>0</v>
      </c>
      <c r="J65" s="20">
        <f t="shared" si="1"/>
        <v>0</v>
      </c>
      <c r="K65" s="20" t="e">
        <f t="shared" si="2"/>
        <v>#DIV/0!</v>
      </c>
      <c r="L65" s="20" t="e">
        <f t="shared" si="3"/>
        <v>#DIV/0!</v>
      </c>
      <c r="M65" s="65">
        <f t="shared" si="4"/>
        <v>0</v>
      </c>
      <c r="N65" s="65" t="e">
        <f t="shared" si="5"/>
        <v>#DIV/0!</v>
      </c>
      <c r="O65" s="65" t="e">
        <f t="shared" si="6"/>
        <v>#DIV/0!</v>
      </c>
      <c r="P65" s="20">
        <f t="shared" si="7"/>
        <v>0</v>
      </c>
      <c r="Q65" s="20" t="e">
        <f t="shared" si="8"/>
        <v>#DIV/0!</v>
      </c>
      <c r="R65" s="20" t="e">
        <f t="shared" si="9"/>
        <v>#DIV/0!</v>
      </c>
      <c r="S65" s="20">
        <f t="shared" si="10"/>
        <v>0</v>
      </c>
      <c r="T65" s="65">
        <f t="shared" si="12"/>
        <v>0</v>
      </c>
    </row>
    <row r="66" spans="1:20" ht="17" customHeight="1">
      <c r="A66" s="107" t="s">
        <v>66</v>
      </c>
      <c r="B66" s="33" t="s">
        <v>204</v>
      </c>
      <c r="I66" s="6">
        <f t="shared" si="11"/>
        <v>0</v>
      </c>
      <c r="J66" s="20">
        <f t="shared" si="1"/>
        <v>0</v>
      </c>
      <c r="K66" s="20" t="e">
        <f t="shared" si="2"/>
        <v>#DIV/0!</v>
      </c>
      <c r="L66" s="20" t="e">
        <f t="shared" si="3"/>
        <v>#DIV/0!</v>
      </c>
      <c r="M66" s="65">
        <f t="shared" si="4"/>
        <v>0</v>
      </c>
      <c r="N66" s="65" t="e">
        <f t="shared" si="5"/>
        <v>#DIV/0!</v>
      </c>
      <c r="O66" s="65" t="e">
        <f t="shared" si="6"/>
        <v>#DIV/0!</v>
      </c>
      <c r="P66" s="20">
        <f t="shared" si="7"/>
        <v>0</v>
      </c>
      <c r="Q66" s="20" t="e">
        <f t="shared" si="8"/>
        <v>#DIV/0!</v>
      </c>
      <c r="R66" s="20" t="e">
        <f t="shared" si="9"/>
        <v>#DIV/0!</v>
      </c>
      <c r="S66" s="20">
        <f t="shared" si="10"/>
        <v>0</v>
      </c>
      <c r="T66" s="65">
        <f t="shared" si="12"/>
        <v>0</v>
      </c>
    </row>
    <row r="67" spans="1:20" ht="17" customHeight="1">
      <c r="A67" s="107" t="s">
        <v>67</v>
      </c>
      <c r="B67" s="33" t="s">
        <v>205</v>
      </c>
      <c r="I67" s="6">
        <f t="shared" si="11"/>
        <v>0</v>
      </c>
      <c r="J67" s="20">
        <f t="shared" si="1"/>
        <v>0</v>
      </c>
      <c r="K67" s="20" t="e">
        <f t="shared" si="2"/>
        <v>#DIV/0!</v>
      </c>
      <c r="L67" s="20" t="e">
        <f t="shared" si="3"/>
        <v>#DIV/0!</v>
      </c>
      <c r="M67" s="65">
        <f t="shared" si="4"/>
        <v>0</v>
      </c>
      <c r="N67" s="65" t="e">
        <f t="shared" si="5"/>
        <v>#DIV/0!</v>
      </c>
      <c r="O67" s="65" t="e">
        <f t="shared" si="6"/>
        <v>#DIV/0!</v>
      </c>
      <c r="P67" s="20">
        <f t="shared" si="7"/>
        <v>0</v>
      </c>
      <c r="Q67" s="20" t="e">
        <f t="shared" si="8"/>
        <v>#DIV/0!</v>
      </c>
      <c r="R67" s="20" t="e">
        <f t="shared" si="9"/>
        <v>#DIV/0!</v>
      </c>
      <c r="S67" s="20">
        <f t="shared" si="10"/>
        <v>0</v>
      </c>
      <c r="T67" s="65">
        <f t="shared" si="12"/>
        <v>0</v>
      </c>
    </row>
    <row r="68" spans="1:20" ht="17" customHeight="1">
      <c r="A68" s="107" t="s">
        <v>68</v>
      </c>
      <c r="B68" s="33" t="s">
        <v>206</v>
      </c>
      <c r="I68" s="6">
        <f t="shared" si="11"/>
        <v>0</v>
      </c>
      <c r="J68" s="20">
        <f t="shared" si="1"/>
        <v>0</v>
      </c>
      <c r="K68" s="20" t="e">
        <f t="shared" si="2"/>
        <v>#DIV/0!</v>
      </c>
      <c r="L68" s="20" t="e">
        <f t="shared" si="3"/>
        <v>#DIV/0!</v>
      </c>
      <c r="M68" s="65">
        <f t="shared" si="4"/>
        <v>0</v>
      </c>
      <c r="N68" s="65" t="e">
        <f t="shared" si="5"/>
        <v>#DIV/0!</v>
      </c>
      <c r="O68" s="65" t="e">
        <f t="shared" si="6"/>
        <v>#DIV/0!</v>
      </c>
      <c r="P68" s="20">
        <f t="shared" si="7"/>
        <v>0</v>
      </c>
      <c r="Q68" s="20" t="e">
        <f t="shared" si="8"/>
        <v>#DIV/0!</v>
      </c>
      <c r="R68" s="20" t="e">
        <f t="shared" si="9"/>
        <v>#DIV/0!</v>
      </c>
      <c r="S68" s="20">
        <f t="shared" si="10"/>
        <v>0</v>
      </c>
      <c r="T68" s="65">
        <f t="shared" si="12"/>
        <v>0</v>
      </c>
    </row>
    <row r="69" spans="1:20" ht="17" customHeight="1">
      <c r="A69" s="107" t="s">
        <v>69</v>
      </c>
      <c r="B69" s="33" t="s">
        <v>207</v>
      </c>
      <c r="I69" s="6">
        <f t="shared" si="11"/>
        <v>0</v>
      </c>
      <c r="J69" s="20">
        <f t="shared" si="1"/>
        <v>0</v>
      </c>
      <c r="K69" s="20" t="e">
        <f t="shared" si="2"/>
        <v>#DIV/0!</v>
      </c>
      <c r="L69" s="20" t="e">
        <f t="shared" si="3"/>
        <v>#DIV/0!</v>
      </c>
      <c r="M69" s="65">
        <f t="shared" si="4"/>
        <v>0</v>
      </c>
      <c r="N69" s="65" t="e">
        <f t="shared" si="5"/>
        <v>#DIV/0!</v>
      </c>
      <c r="O69" s="65" t="e">
        <f t="shared" si="6"/>
        <v>#DIV/0!</v>
      </c>
      <c r="P69" s="20">
        <f t="shared" si="7"/>
        <v>0</v>
      </c>
      <c r="Q69" s="20" t="e">
        <f t="shared" si="8"/>
        <v>#DIV/0!</v>
      </c>
      <c r="R69" s="20" t="e">
        <f t="shared" si="9"/>
        <v>#DIV/0!</v>
      </c>
      <c r="S69" s="20">
        <f t="shared" si="10"/>
        <v>0</v>
      </c>
      <c r="T69" s="65">
        <f t="shared" ref="T69:T83" si="13">J69+M69+P69</f>
        <v>0</v>
      </c>
    </row>
    <row r="70" spans="1:20" ht="17" customHeight="1">
      <c r="A70" s="107" t="s">
        <v>70</v>
      </c>
      <c r="B70" s="33" t="s">
        <v>208</v>
      </c>
      <c r="I70" s="6">
        <f t="shared" si="11"/>
        <v>0</v>
      </c>
      <c r="J70" s="20">
        <f t="shared" ref="J70:J83" si="14">C70+F70</f>
        <v>0</v>
      </c>
      <c r="K70" s="20" t="e">
        <f t="shared" ref="K70:K83" si="15">J70/I70*100</f>
        <v>#DIV/0!</v>
      </c>
      <c r="L70" s="20" t="e">
        <f t="shared" ref="L70:L83" si="16">IF(K70&gt;90,"1","0")</f>
        <v>#DIV/0!</v>
      </c>
      <c r="M70" s="65">
        <f t="shared" ref="M70:M83" si="17">D70+G70</f>
        <v>0</v>
      </c>
      <c r="N70" s="65" t="e">
        <f t="shared" ref="N70:N83" si="18">M70/I70*100</f>
        <v>#DIV/0!</v>
      </c>
      <c r="O70" s="65" t="e">
        <f t="shared" ref="O70:O83" si="19">IF(N70&gt;90,"1","0")</f>
        <v>#DIV/0!</v>
      </c>
      <c r="P70" s="20">
        <f t="shared" ref="P70:P83" si="20">E70+H70</f>
        <v>0</v>
      </c>
      <c r="Q70" s="20" t="e">
        <f t="shared" ref="Q70:Q83" si="21">P70/I70*100</f>
        <v>#DIV/0!</v>
      </c>
      <c r="R70" s="20" t="e">
        <f t="shared" ref="R70:R83" si="22">IF(Q70&gt;90,"1","0")</f>
        <v>#DIV/0!</v>
      </c>
      <c r="S70" s="20">
        <f t="shared" ref="S70:S83" si="23">IF(M70&gt;=1,1,IF(P70&gt;=1,1,0))</f>
        <v>0</v>
      </c>
      <c r="T70" s="65">
        <f t="shared" si="13"/>
        <v>0</v>
      </c>
    </row>
    <row r="71" spans="1:20" ht="17" customHeight="1">
      <c r="A71" s="107" t="s">
        <v>71</v>
      </c>
      <c r="B71" s="33" t="s">
        <v>209</v>
      </c>
      <c r="I71" s="6">
        <f t="shared" ref="I71:I83" si="24">I70</f>
        <v>0</v>
      </c>
      <c r="J71" s="20">
        <f t="shared" si="14"/>
        <v>0</v>
      </c>
      <c r="K71" s="20" t="e">
        <f t="shared" si="15"/>
        <v>#DIV/0!</v>
      </c>
      <c r="L71" s="20" t="e">
        <f t="shared" si="16"/>
        <v>#DIV/0!</v>
      </c>
      <c r="M71" s="65">
        <f t="shared" si="17"/>
        <v>0</v>
      </c>
      <c r="N71" s="65" t="e">
        <f t="shared" si="18"/>
        <v>#DIV/0!</v>
      </c>
      <c r="O71" s="65" t="e">
        <f t="shared" si="19"/>
        <v>#DIV/0!</v>
      </c>
      <c r="P71" s="20">
        <f t="shared" si="20"/>
        <v>0</v>
      </c>
      <c r="Q71" s="20" t="e">
        <f t="shared" si="21"/>
        <v>#DIV/0!</v>
      </c>
      <c r="R71" s="20" t="e">
        <f t="shared" si="22"/>
        <v>#DIV/0!</v>
      </c>
      <c r="S71" s="20">
        <f t="shared" si="23"/>
        <v>0</v>
      </c>
      <c r="T71" s="65">
        <f t="shared" si="13"/>
        <v>0</v>
      </c>
    </row>
    <row r="72" spans="1:20" ht="17" customHeight="1">
      <c r="A72" s="107" t="s">
        <v>72</v>
      </c>
      <c r="B72" s="33" t="s">
        <v>210</v>
      </c>
      <c r="I72" s="6">
        <f t="shared" si="24"/>
        <v>0</v>
      </c>
      <c r="J72" s="20">
        <f t="shared" si="14"/>
        <v>0</v>
      </c>
      <c r="K72" s="20" t="e">
        <f t="shared" si="15"/>
        <v>#DIV/0!</v>
      </c>
      <c r="L72" s="20" t="e">
        <f t="shared" si="16"/>
        <v>#DIV/0!</v>
      </c>
      <c r="M72" s="65">
        <f t="shared" si="17"/>
        <v>0</v>
      </c>
      <c r="N72" s="65" t="e">
        <f t="shared" si="18"/>
        <v>#DIV/0!</v>
      </c>
      <c r="O72" s="65" t="e">
        <f t="shared" si="19"/>
        <v>#DIV/0!</v>
      </c>
      <c r="P72" s="20">
        <f t="shared" si="20"/>
        <v>0</v>
      </c>
      <c r="Q72" s="20" t="e">
        <f t="shared" si="21"/>
        <v>#DIV/0!</v>
      </c>
      <c r="R72" s="20" t="e">
        <f t="shared" si="22"/>
        <v>#DIV/0!</v>
      </c>
      <c r="S72" s="20">
        <f t="shared" si="23"/>
        <v>0</v>
      </c>
      <c r="T72" s="65">
        <f t="shared" si="13"/>
        <v>0</v>
      </c>
    </row>
    <row r="73" spans="1:20" ht="17" customHeight="1">
      <c r="A73" s="107" t="s">
        <v>73</v>
      </c>
      <c r="B73" s="33" t="s">
        <v>211</v>
      </c>
      <c r="I73" s="6">
        <f t="shared" si="24"/>
        <v>0</v>
      </c>
      <c r="J73" s="20">
        <f t="shared" si="14"/>
        <v>0</v>
      </c>
      <c r="K73" s="20" t="e">
        <f t="shared" si="15"/>
        <v>#DIV/0!</v>
      </c>
      <c r="L73" s="20" t="e">
        <f t="shared" si="16"/>
        <v>#DIV/0!</v>
      </c>
      <c r="M73" s="65">
        <f t="shared" si="17"/>
        <v>0</v>
      </c>
      <c r="N73" s="65" t="e">
        <f t="shared" si="18"/>
        <v>#DIV/0!</v>
      </c>
      <c r="O73" s="65" t="e">
        <f t="shared" si="19"/>
        <v>#DIV/0!</v>
      </c>
      <c r="P73" s="20">
        <f t="shared" si="20"/>
        <v>0</v>
      </c>
      <c r="Q73" s="20" t="e">
        <f t="shared" si="21"/>
        <v>#DIV/0!</v>
      </c>
      <c r="R73" s="20" t="e">
        <f t="shared" si="22"/>
        <v>#DIV/0!</v>
      </c>
      <c r="S73" s="20">
        <f t="shared" si="23"/>
        <v>0</v>
      </c>
      <c r="T73" s="65">
        <f t="shared" si="13"/>
        <v>0</v>
      </c>
    </row>
    <row r="74" spans="1:20" ht="17" customHeight="1">
      <c r="A74" s="107" t="s">
        <v>74</v>
      </c>
      <c r="B74" s="33" t="s">
        <v>212</v>
      </c>
      <c r="I74" s="6">
        <f t="shared" si="24"/>
        <v>0</v>
      </c>
      <c r="J74" s="20">
        <f t="shared" si="14"/>
        <v>0</v>
      </c>
      <c r="K74" s="20" t="e">
        <f t="shared" si="15"/>
        <v>#DIV/0!</v>
      </c>
      <c r="L74" s="20" t="e">
        <f t="shared" si="16"/>
        <v>#DIV/0!</v>
      </c>
      <c r="M74" s="65">
        <f t="shared" si="17"/>
        <v>0</v>
      </c>
      <c r="N74" s="65" t="e">
        <f t="shared" si="18"/>
        <v>#DIV/0!</v>
      </c>
      <c r="O74" s="65" t="e">
        <f t="shared" si="19"/>
        <v>#DIV/0!</v>
      </c>
      <c r="P74" s="20">
        <f t="shared" si="20"/>
        <v>0</v>
      </c>
      <c r="Q74" s="20" t="e">
        <f t="shared" si="21"/>
        <v>#DIV/0!</v>
      </c>
      <c r="R74" s="20" t="e">
        <f t="shared" si="22"/>
        <v>#DIV/0!</v>
      </c>
      <c r="S74" s="20">
        <f t="shared" si="23"/>
        <v>0</v>
      </c>
      <c r="T74" s="65">
        <f t="shared" si="13"/>
        <v>0</v>
      </c>
    </row>
    <row r="75" spans="1:20" ht="17" customHeight="1">
      <c r="A75" s="107" t="s">
        <v>75</v>
      </c>
      <c r="B75" s="33" t="s">
        <v>213</v>
      </c>
      <c r="I75" s="6">
        <f t="shared" si="24"/>
        <v>0</v>
      </c>
      <c r="J75" s="20">
        <f t="shared" si="14"/>
        <v>0</v>
      </c>
      <c r="K75" s="20" t="e">
        <f t="shared" si="15"/>
        <v>#DIV/0!</v>
      </c>
      <c r="L75" s="20" t="e">
        <f t="shared" si="16"/>
        <v>#DIV/0!</v>
      </c>
      <c r="M75" s="65">
        <f t="shared" si="17"/>
        <v>0</v>
      </c>
      <c r="N75" s="65" t="e">
        <f t="shared" si="18"/>
        <v>#DIV/0!</v>
      </c>
      <c r="O75" s="65" t="e">
        <f t="shared" si="19"/>
        <v>#DIV/0!</v>
      </c>
      <c r="P75" s="20">
        <f t="shared" si="20"/>
        <v>0</v>
      </c>
      <c r="Q75" s="20" t="e">
        <f t="shared" si="21"/>
        <v>#DIV/0!</v>
      </c>
      <c r="R75" s="20" t="e">
        <f t="shared" si="22"/>
        <v>#DIV/0!</v>
      </c>
      <c r="S75" s="20">
        <f t="shared" si="23"/>
        <v>0</v>
      </c>
      <c r="T75" s="65">
        <f t="shared" si="13"/>
        <v>0</v>
      </c>
    </row>
    <row r="76" spans="1:20" ht="17" customHeight="1">
      <c r="A76" s="107" t="s">
        <v>76</v>
      </c>
      <c r="B76" s="33" t="s">
        <v>214</v>
      </c>
      <c r="I76" s="6">
        <f t="shared" si="24"/>
        <v>0</v>
      </c>
      <c r="J76" s="20">
        <f t="shared" si="14"/>
        <v>0</v>
      </c>
      <c r="K76" s="20" t="e">
        <f t="shared" si="15"/>
        <v>#DIV/0!</v>
      </c>
      <c r="L76" s="20" t="e">
        <f t="shared" si="16"/>
        <v>#DIV/0!</v>
      </c>
      <c r="M76" s="65">
        <f t="shared" si="17"/>
        <v>0</v>
      </c>
      <c r="N76" s="65" t="e">
        <f t="shared" si="18"/>
        <v>#DIV/0!</v>
      </c>
      <c r="O76" s="65" t="e">
        <f t="shared" si="19"/>
        <v>#DIV/0!</v>
      </c>
      <c r="P76" s="20">
        <f t="shared" si="20"/>
        <v>0</v>
      </c>
      <c r="Q76" s="20" t="e">
        <f t="shared" si="21"/>
        <v>#DIV/0!</v>
      </c>
      <c r="R76" s="20" t="e">
        <f t="shared" si="22"/>
        <v>#DIV/0!</v>
      </c>
      <c r="S76" s="20">
        <f t="shared" si="23"/>
        <v>0</v>
      </c>
      <c r="T76" s="65">
        <f t="shared" si="13"/>
        <v>0</v>
      </c>
    </row>
    <row r="77" spans="1:20" ht="17" customHeight="1">
      <c r="A77" s="107" t="s">
        <v>77</v>
      </c>
      <c r="B77" s="33" t="s">
        <v>215</v>
      </c>
      <c r="I77" s="6">
        <f t="shared" si="24"/>
        <v>0</v>
      </c>
      <c r="J77" s="20">
        <f t="shared" si="14"/>
        <v>0</v>
      </c>
      <c r="K77" s="20" t="e">
        <f t="shared" si="15"/>
        <v>#DIV/0!</v>
      </c>
      <c r="L77" s="20" t="e">
        <f t="shared" si="16"/>
        <v>#DIV/0!</v>
      </c>
      <c r="M77" s="65">
        <f t="shared" si="17"/>
        <v>0</v>
      </c>
      <c r="N77" s="65" t="e">
        <f t="shared" si="18"/>
        <v>#DIV/0!</v>
      </c>
      <c r="O77" s="65" t="e">
        <f t="shared" si="19"/>
        <v>#DIV/0!</v>
      </c>
      <c r="P77" s="20">
        <f t="shared" si="20"/>
        <v>0</v>
      </c>
      <c r="Q77" s="20" t="e">
        <f t="shared" si="21"/>
        <v>#DIV/0!</v>
      </c>
      <c r="R77" s="20" t="e">
        <f t="shared" si="22"/>
        <v>#DIV/0!</v>
      </c>
      <c r="S77" s="20">
        <f t="shared" si="23"/>
        <v>0</v>
      </c>
      <c r="T77" s="65">
        <f t="shared" si="13"/>
        <v>0</v>
      </c>
    </row>
    <row r="78" spans="1:20" ht="17" customHeight="1">
      <c r="A78" s="107" t="s">
        <v>78</v>
      </c>
      <c r="B78" s="33" t="s">
        <v>216</v>
      </c>
      <c r="I78" s="6">
        <f t="shared" si="24"/>
        <v>0</v>
      </c>
      <c r="J78" s="20">
        <f t="shared" si="14"/>
        <v>0</v>
      </c>
      <c r="K78" s="20" t="e">
        <f t="shared" si="15"/>
        <v>#DIV/0!</v>
      </c>
      <c r="L78" s="20" t="e">
        <f t="shared" si="16"/>
        <v>#DIV/0!</v>
      </c>
      <c r="M78" s="65">
        <f t="shared" si="17"/>
        <v>0</v>
      </c>
      <c r="N78" s="65" t="e">
        <f t="shared" si="18"/>
        <v>#DIV/0!</v>
      </c>
      <c r="O78" s="65" t="e">
        <f t="shared" si="19"/>
        <v>#DIV/0!</v>
      </c>
      <c r="P78" s="20">
        <f t="shared" si="20"/>
        <v>0</v>
      </c>
      <c r="Q78" s="20" t="e">
        <f t="shared" si="21"/>
        <v>#DIV/0!</v>
      </c>
      <c r="R78" s="20" t="e">
        <f t="shared" si="22"/>
        <v>#DIV/0!</v>
      </c>
      <c r="S78" s="20">
        <f t="shared" si="23"/>
        <v>0</v>
      </c>
      <c r="T78" s="65">
        <f t="shared" si="13"/>
        <v>0</v>
      </c>
    </row>
    <row r="79" spans="1:20" ht="17" customHeight="1">
      <c r="A79" s="107" t="s">
        <v>79</v>
      </c>
      <c r="B79" s="33" t="s">
        <v>217</v>
      </c>
      <c r="I79" s="6">
        <f t="shared" si="24"/>
        <v>0</v>
      </c>
      <c r="J79" s="20">
        <f t="shared" si="14"/>
        <v>0</v>
      </c>
      <c r="K79" s="20" t="e">
        <f t="shared" si="15"/>
        <v>#DIV/0!</v>
      </c>
      <c r="L79" s="20" t="e">
        <f t="shared" si="16"/>
        <v>#DIV/0!</v>
      </c>
      <c r="M79" s="65">
        <f t="shared" si="17"/>
        <v>0</v>
      </c>
      <c r="N79" s="65" t="e">
        <f t="shared" si="18"/>
        <v>#DIV/0!</v>
      </c>
      <c r="O79" s="65" t="e">
        <f t="shared" si="19"/>
        <v>#DIV/0!</v>
      </c>
      <c r="P79" s="20">
        <f t="shared" si="20"/>
        <v>0</v>
      </c>
      <c r="Q79" s="20" t="e">
        <f t="shared" si="21"/>
        <v>#DIV/0!</v>
      </c>
      <c r="R79" s="20" t="e">
        <f t="shared" si="22"/>
        <v>#DIV/0!</v>
      </c>
      <c r="S79" s="20">
        <f t="shared" si="23"/>
        <v>0</v>
      </c>
      <c r="T79" s="65">
        <f t="shared" si="13"/>
        <v>0</v>
      </c>
    </row>
    <row r="80" spans="1:20" ht="17" customHeight="1">
      <c r="A80" s="107" t="s">
        <v>80</v>
      </c>
      <c r="B80" s="113" t="s">
        <v>218</v>
      </c>
      <c r="I80" s="6">
        <f t="shared" si="24"/>
        <v>0</v>
      </c>
      <c r="J80" s="20">
        <f t="shared" si="14"/>
        <v>0</v>
      </c>
      <c r="K80" s="20" t="e">
        <f t="shared" si="15"/>
        <v>#DIV/0!</v>
      </c>
      <c r="L80" s="20" t="e">
        <f t="shared" si="16"/>
        <v>#DIV/0!</v>
      </c>
      <c r="M80" s="65">
        <f t="shared" si="17"/>
        <v>0</v>
      </c>
      <c r="N80" s="65" t="e">
        <f t="shared" si="18"/>
        <v>#DIV/0!</v>
      </c>
      <c r="O80" s="65" t="e">
        <f t="shared" si="19"/>
        <v>#DIV/0!</v>
      </c>
      <c r="P80" s="20">
        <f t="shared" si="20"/>
        <v>0</v>
      </c>
      <c r="Q80" s="20" t="e">
        <f t="shared" si="21"/>
        <v>#DIV/0!</v>
      </c>
      <c r="R80" s="20" t="e">
        <f t="shared" si="22"/>
        <v>#DIV/0!</v>
      </c>
      <c r="S80" s="20">
        <f t="shared" si="23"/>
        <v>0</v>
      </c>
      <c r="T80" s="65">
        <f t="shared" si="13"/>
        <v>0</v>
      </c>
    </row>
    <row r="81" spans="1:21" ht="17" customHeight="1">
      <c r="A81" s="107" t="s">
        <v>81</v>
      </c>
      <c r="B81" s="113" t="s">
        <v>219</v>
      </c>
      <c r="I81" s="6">
        <f t="shared" si="24"/>
        <v>0</v>
      </c>
      <c r="J81" s="20">
        <f t="shared" si="14"/>
        <v>0</v>
      </c>
      <c r="K81" s="20" t="e">
        <f t="shared" si="15"/>
        <v>#DIV/0!</v>
      </c>
      <c r="L81" s="20" t="e">
        <f t="shared" si="16"/>
        <v>#DIV/0!</v>
      </c>
      <c r="M81" s="65">
        <f t="shared" si="17"/>
        <v>0</v>
      </c>
      <c r="N81" s="65" t="e">
        <f t="shared" si="18"/>
        <v>#DIV/0!</v>
      </c>
      <c r="O81" s="65" t="e">
        <f t="shared" si="19"/>
        <v>#DIV/0!</v>
      </c>
      <c r="P81" s="20">
        <f t="shared" si="20"/>
        <v>0</v>
      </c>
      <c r="Q81" s="20" t="e">
        <f t="shared" si="21"/>
        <v>#DIV/0!</v>
      </c>
      <c r="R81" s="20" t="e">
        <f t="shared" si="22"/>
        <v>#DIV/0!</v>
      </c>
      <c r="S81" s="20">
        <f t="shared" si="23"/>
        <v>0</v>
      </c>
      <c r="T81" s="65">
        <f t="shared" si="13"/>
        <v>0</v>
      </c>
    </row>
    <row r="82" spans="1:21" ht="17" customHeight="1">
      <c r="A82" s="107" t="s">
        <v>82</v>
      </c>
      <c r="B82" s="113" t="s">
        <v>220</v>
      </c>
      <c r="I82" s="6">
        <f t="shared" si="24"/>
        <v>0</v>
      </c>
      <c r="J82" s="20">
        <f t="shared" si="14"/>
        <v>0</v>
      </c>
      <c r="K82" s="20" t="e">
        <f t="shared" si="15"/>
        <v>#DIV/0!</v>
      </c>
      <c r="L82" s="20" t="e">
        <f t="shared" si="16"/>
        <v>#DIV/0!</v>
      </c>
      <c r="M82" s="65">
        <f t="shared" si="17"/>
        <v>0</v>
      </c>
      <c r="N82" s="65" t="e">
        <f t="shared" si="18"/>
        <v>#DIV/0!</v>
      </c>
      <c r="O82" s="65" t="e">
        <f t="shared" si="19"/>
        <v>#DIV/0!</v>
      </c>
      <c r="P82" s="20">
        <f t="shared" si="20"/>
        <v>0</v>
      </c>
      <c r="Q82" s="20" t="e">
        <f t="shared" si="21"/>
        <v>#DIV/0!</v>
      </c>
      <c r="R82" s="20" t="e">
        <f t="shared" si="22"/>
        <v>#DIV/0!</v>
      </c>
      <c r="S82" s="20">
        <f t="shared" si="23"/>
        <v>0</v>
      </c>
      <c r="T82" s="65">
        <f t="shared" si="13"/>
        <v>0</v>
      </c>
    </row>
    <row r="83" spans="1:21" ht="17" customHeight="1" thickBot="1">
      <c r="A83" s="107" t="s">
        <v>83</v>
      </c>
      <c r="B83" s="268" t="s">
        <v>221</v>
      </c>
      <c r="I83" s="6">
        <f t="shared" si="24"/>
        <v>0</v>
      </c>
      <c r="J83" s="20">
        <f t="shared" si="14"/>
        <v>0</v>
      </c>
      <c r="K83" s="20" t="e">
        <f t="shared" si="15"/>
        <v>#DIV/0!</v>
      </c>
      <c r="L83" s="20" t="e">
        <f t="shared" si="16"/>
        <v>#DIV/0!</v>
      </c>
      <c r="M83" s="65">
        <f t="shared" si="17"/>
        <v>0</v>
      </c>
      <c r="N83" s="65" t="e">
        <f t="shared" si="18"/>
        <v>#DIV/0!</v>
      </c>
      <c r="O83" s="65" t="e">
        <f t="shared" si="19"/>
        <v>#DIV/0!</v>
      </c>
      <c r="P83" s="20">
        <f t="shared" si="20"/>
        <v>0</v>
      </c>
      <c r="Q83" s="20" t="e">
        <f t="shared" si="21"/>
        <v>#DIV/0!</v>
      </c>
      <c r="R83" s="20" t="e">
        <f t="shared" si="22"/>
        <v>#DIV/0!</v>
      </c>
      <c r="S83" s="20">
        <f t="shared" si="23"/>
        <v>0</v>
      </c>
      <c r="T83" s="65">
        <f t="shared" si="13"/>
        <v>0</v>
      </c>
    </row>
    <row r="84" spans="1:21" ht="17" customHeight="1" thickBot="1">
      <c r="A84" s="105" t="s">
        <v>22</v>
      </c>
      <c r="B84" s="269"/>
      <c r="C84" s="109">
        <f>C5+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</f>
        <v>0</v>
      </c>
      <c r="D84" s="90">
        <f t="shared" ref="D84:T84" si="25">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</f>
        <v>0</v>
      </c>
      <c r="E84" s="90">
        <f t="shared" si="25"/>
        <v>0</v>
      </c>
      <c r="F84" s="90"/>
      <c r="G84" s="90"/>
      <c r="H84" s="90"/>
      <c r="I84" s="30"/>
      <c r="J84" s="30">
        <f t="shared" si="25"/>
        <v>0</v>
      </c>
      <c r="K84" s="30"/>
      <c r="L84" s="30" t="e">
        <f t="shared" si="25"/>
        <v>#DIV/0!</v>
      </c>
      <c r="M84" s="30">
        <f t="shared" si="25"/>
        <v>0</v>
      </c>
      <c r="N84" s="30"/>
      <c r="O84" s="30" t="e">
        <f t="shared" si="25"/>
        <v>#DIV/0!</v>
      </c>
      <c r="P84" s="30">
        <f t="shared" si="25"/>
        <v>0</v>
      </c>
      <c r="Q84" s="30"/>
      <c r="R84" s="30" t="e">
        <f t="shared" si="25"/>
        <v>#DIV/0!</v>
      </c>
      <c r="S84" s="30">
        <f t="shared" si="25"/>
        <v>0</v>
      </c>
      <c r="T84" s="30">
        <f t="shared" si="25"/>
        <v>0</v>
      </c>
    </row>
    <row r="85" spans="1:21" ht="17" customHeight="1">
      <c r="A85" s="15"/>
      <c r="B85" s="114"/>
      <c r="C85" s="21"/>
      <c r="D85" s="21"/>
      <c r="E85" s="21"/>
      <c r="F85" s="21"/>
      <c r="G85" s="21"/>
      <c r="H85" s="21"/>
      <c r="I85" s="9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7"/>
    </row>
    <row r="86" spans="1:21" ht="17" customHeight="1">
      <c r="A86" s="15"/>
      <c r="B86" s="114"/>
      <c r="C86" s="21"/>
      <c r="D86" s="21"/>
      <c r="E86" s="21"/>
      <c r="F86" s="21"/>
      <c r="G86" s="21"/>
      <c r="H86" s="21"/>
      <c r="I86" s="9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7"/>
    </row>
    <row r="87" spans="1:21" ht="17" customHeight="1">
      <c r="A87" s="15"/>
      <c r="B87" s="114"/>
      <c r="C87" s="21"/>
      <c r="D87" s="21"/>
      <c r="E87" s="21"/>
      <c r="F87" s="21"/>
      <c r="G87" s="21"/>
      <c r="H87" s="21"/>
      <c r="I87" s="9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7"/>
    </row>
    <row r="88" spans="1:21" ht="17" customHeight="1">
      <c r="A88" s="15"/>
      <c r="B88" s="114"/>
      <c r="C88" s="21"/>
      <c r="D88" s="21"/>
      <c r="E88" s="21"/>
      <c r="F88" s="21"/>
      <c r="G88" s="21"/>
      <c r="H88" s="21"/>
      <c r="I88" s="9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7"/>
    </row>
    <row r="89" spans="1:21" ht="17" customHeight="1">
      <c r="A89" s="15"/>
      <c r="B89" s="114"/>
      <c r="C89" s="21"/>
      <c r="D89" s="21"/>
      <c r="E89" s="21"/>
      <c r="F89" s="21"/>
      <c r="G89" s="21"/>
      <c r="H89" s="21"/>
      <c r="I89" s="9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7"/>
    </row>
    <row r="90" spans="1:21" ht="17" customHeight="1">
      <c r="A90" s="15"/>
      <c r="B90" s="114"/>
      <c r="C90" s="21"/>
      <c r="D90" s="21"/>
      <c r="E90" s="21"/>
      <c r="F90" s="21"/>
      <c r="G90" s="21"/>
      <c r="H90" s="21"/>
      <c r="I90" s="9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7"/>
    </row>
    <row r="91" spans="1:21" ht="17" customHeight="1">
      <c r="A91" s="15"/>
      <c r="B91" s="114"/>
      <c r="C91" s="21"/>
      <c r="D91" s="21"/>
      <c r="E91" s="21"/>
      <c r="F91" s="21"/>
      <c r="G91" s="21"/>
      <c r="H91" s="21"/>
      <c r="I91" s="9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7"/>
    </row>
    <row r="92" spans="1:21" ht="17" customHeight="1">
      <c r="A92" s="15"/>
      <c r="B92" s="114"/>
      <c r="C92" s="21"/>
      <c r="D92" s="21"/>
      <c r="E92" s="21"/>
      <c r="F92" s="21"/>
      <c r="G92" s="21"/>
      <c r="H92" s="21"/>
      <c r="I92" s="9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7"/>
    </row>
    <row r="93" spans="1:21" ht="17" customHeight="1">
      <c r="A93" s="15"/>
      <c r="B93" s="114"/>
      <c r="C93" s="21"/>
      <c r="D93" s="21"/>
      <c r="E93" s="21"/>
      <c r="F93" s="21"/>
      <c r="G93" s="21"/>
      <c r="H93" s="21"/>
      <c r="I93" s="9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7"/>
    </row>
    <row r="94" spans="1:21" ht="17" customHeight="1">
      <c r="A94" s="15"/>
      <c r="B94" s="114"/>
      <c r="C94" s="21"/>
      <c r="D94" s="21"/>
      <c r="E94" s="21"/>
      <c r="F94" s="21"/>
      <c r="G94" s="21"/>
      <c r="H94" s="21"/>
      <c r="I94" s="9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7"/>
    </row>
    <row r="95" spans="1:21" ht="17" customHeight="1">
      <c r="A95" s="15"/>
      <c r="B95" s="114"/>
      <c r="C95" s="21"/>
      <c r="D95" s="21"/>
      <c r="E95" s="21"/>
      <c r="F95" s="21"/>
      <c r="G95" s="21"/>
      <c r="H95" s="21"/>
      <c r="I95" s="9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7"/>
    </row>
    <row r="96" spans="1:21" ht="17" customHeight="1">
      <c r="A96" s="15"/>
      <c r="B96" s="114"/>
      <c r="C96" s="21"/>
      <c r="D96" s="21"/>
      <c r="E96" s="21"/>
      <c r="F96" s="21"/>
      <c r="G96" s="21"/>
      <c r="H96" s="21"/>
      <c r="I96" s="9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7"/>
    </row>
    <row r="97" spans="1:21" ht="17" customHeight="1">
      <c r="A97" s="15"/>
      <c r="B97" s="114"/>
      <c r="C97" s="21"/>
      <c r="D97" s="21"/>
      <c r="E97" s="21"/>
      <c r="F97" s="21"/>
      <c r="G97" s="21"/>
      <c r="H97" s="21"/>
      <c r="I97" s="9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7"/>
    </row>
    <row r="98" spans="1:21" ht="17" customHeight="1">
      <c r="A98" s="15"/>
      <c r="B98" s="114"/>
      <c r="C98" s="21"/>
      <c r="D98" s="21"/>
      <c r="E98" s="21"/>
      <c r="F98" s="21"/>
      <c r="G98" s="21"/>
      <c r="H98" s="21"/>
      <c r="I98" s="9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7"/>
    </row>
    <row r="99" spans="1:21" ht="17" customHeight="1">
      <c r="A99" s="15"/>
      <c r="B99" s="114"/>
      <c r="C99" s="21"/>
      <c r="D99" s="21"/>
      <c r="E99" s="21"/>
      <c r="F99" s="21"/>
      <c r="G99" s="21"/>
      <c r="H99" s="21"/>
      <c r="I99" s="9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7"/>
    </row>
    <row r="100" spans="1:21" ht="17" customHeight="1">
      <c r="A100" s="15"/>
      <c r="B100" s="114"/>
      <c r="C100" s="21"/>
      <c r="D100" s="21"/>
      <c r="E100" s="21"/>
      <c r="F100" s="21"/>
      <c r="G100" s="21"/>
      <c r="H100" s="21"/>
      <c r="I100" s="9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7"/>
    </row>
    <row r="101" spans="1:21" ht="17" customHeight="1">
      <c r="A101" s="15"/>
      <c r="B101" s="114"/>
      <c r="C101" s="21"/>
      <c r="D101" s="21"/>
      <c r="E101" s="21"/>
      <c r="F101" s="21"/>
      <c r="G101" s="21"/>
      <c r="H101" s="21"/>
      <c r="I101" s="9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7"/>
    </row>
    <row r="102" spans="1:21" ht="17" customHeight="1">
      <c r="A102" s="15"/>
      <c r="B102" s="114"/>
      <c r="C102" s="21"/>
      <c r="D102" s="21"/>
      <c r="E102" s="21"/>
      <c r="F102" s="21"/>
      <c r="G102" s="21"/>
      <c r="H102" s="21"/>
      <c r="I102" s="9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7"/>
    </row>
    <row r="103" spans="1:21" ht="17" customHeight="1">
      <c r="A103" s="15"/>
      <c r="B103" s="114"/>
      <c r="C103" s="21"/>
      <c r="D103" s="21"/>
      <c r="E103" s="21"/>
      <c r="F103" s="21"/>
      <c r="G103" s="21"/>
      <c r="H103" s="21"/>
      <c r="I103" s="9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7"/>
    </row>
    <row r="104" spans="1:21" ht="17" customHeight="1">
      <c r="A104" s="15"/>
      <c r="B104" s="114"/>
      <c r="C104" s="21"/>
      <c r="D104" s="21"/>
      <c r="E104" s="21"/>
      <c r="F104" s="21"/>
      <c r="G104" s="21"/>
      <c r="H104" s="21"/>
      <c r="I104" s="9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7"/>
    </row>
    <row r="105" spans="1:21" ht="17" customHeight="1">
      <c r="A105" s="15"/>
      <c r="B105" s="114"/>
      <c r="C105" s="21"/>
      <c r="D105" s="21"/>
      <c r="E105" s="21"/>
      <c r="F105" s="21"/>
      <c r="G105" s="21"/>
      <c r="H105" s="21"/>
      <c r="I105" s="9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7"/>
    </row>
    <row r="106" spans="1:21" ht="17" customHeight="1">
      <c r="A106" s="15"/>
      <c r="B106" s="114"/>
      <c r="C106" s="21"/>
      <c r="D106" s="21"/>
      <c r="E106" s="21"/>
      <c r="F106" s="21"/>
      <c r="G106" s="21"/>
      <c r="H106" s="21"/>
      <c r="I106" s="9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7"/>
    </row>
    <row r="107" spans="1:21" ht="17" customHeight="1">
      <c r="A107" s="15"/>
      <c r="B107" s="114"/>
      <c r="C107" s="21"/>
      <c r="D107" s="21"/>
      <c r="E107" s="21"/>
      <c r="F107" s="21"/>
      <c r="G107" s="21"/>
      <c r="H107" s="21"/>
      <c r="I107" s="9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7"/>
    </row>
    <row r="108" spans="1:21" ht="17" customHeight="1">
      <c r="A108" s="15"/>
      <c r="B108" s="114"/>
      <c r="C108" s="21"/>
      <c r="D108" s="21"/>
      <c r="E108" s="21"/>
      <c r="F108" s="21"/>
      <c r="G108" s="21"/>
      <c r="H108" s="21"/>
      <c r="I108" s="9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7"/>
    </row>
    <row r="109" spans="1:21" ht="17" customHeight="1">
      <c r="A109" s="15"/>
      <c r="B109" s="114"/>
      <c r="C109" s="21"/>
      <c r="D109" s="21"/>
      <c r="E109" s="21"/>
      <c r="F109" s="21"/>
      <c r="G109" s="21"/>
      <c r="H109" s="21"/>
      <c r="I109" s="9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7"/>
    </row>
    <row r="110" spans="1:21" ht="17" customHeight="1">
      <c r="A110" s="15"/>
      <c r="B110" s="114"/>
      <c r="C110" s="21"/>
      <c r="D110" s="21"/>
      <c r="E110" s="21"/>
      <c r="F110" s="21"/>
      <c r="G110" s="21"/>
      <c r="H110" s="21"/>
      <c r="I110" s="9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7"/>
    </row>
    <row r="111" spans="1:21" ht="17" customHeight="1">
      <c r="A111" s="15"/>
      <c r="B111" s="114"/>
      <c r="C111" s="21"/>
      <c r="D111" s="21"/>
      <c r="E111" s="21"/>
      <c r="F111" s="21"/>
      <c r="G111" s="21"/>
      <c r="H111" s="21"/>
      <c r="I111" s="9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7"/>
    </row>
    <row r="112" spans="1:21" ht="17" customHeight="1">
      <c r="A112" s="15"/>
      <c r="B112" s="114"/>
      <c r="C112" s="21"/>
      <c r="D112" s="21"/>
      <c r="E112" s="21"/>
      <c r="F112" s="21"/>
      <c r="G112" s="21"/>
      <c r="H112" s="21"/>
      <c r="I112" s="9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7"/>
    </row>
    <row r="113" spans="1:21" ht="17" customHeight="1">
      <c r="A113" s="15"/>
      <c r="B113" s="114"/>
      <c r="C113" s="21"/>
      <c r="D113" s="21"/>
      <c r="E113" s="21"/>
      <c r="F113" s="21"/>
      <c r="G113" s="21"/>
      <c r="H113" s="21"/>
      <c r="I113" s="9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7"/>
    </row>
    <row r="114" spans="1:21" ht="17" customHeight="1">
      <c r="A114" s="15"/>
      <c r="B114" s="114"/>
      <c r="C114" s="21"/>
      <c r="D114" s="21"/>
      <c r="E114" s="21"/>
      <c r="F114" s="21"/>
      <c r="G114" s="21"/>
      <c r="H114" s="21"/>
      <c r="I114" s="9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7"/>
    </row>
    <row r="115" spans="1:21" ht="17" customHeight="1">
      <c r="A115" s="15"/>
      <c r="B115" s="114"/>
      <c r="C115" s="21"/>
      <c r="D115" s="21"/>
      <c r="E115" s="21"/>
      <c r="F115" s="21"/>
      <c r="G115" s="21"/>
      <c r="H115" s="21"/>
      <c r="I115" s="9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7"/>
    </row>
    <row r="116" spans="1:21" ht="17" customHeight="1">
      <c r="A116" s="15"/>
      <c r="B116" s="114"/>
      <c r="C116" s="21"/>
      <c r="D116" s="21"/>
      <c r="E116" s="21"/>
      <c r="F116" s="21"/>
      <c r="G116" s="21"/>
      <c r="H116" s="21"/>
      <c r="I116" s="9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7"/>
    </row>
    <row r="117" spans="1:21" ht="17" customHeight="1">
      <c r="A117" s="15"/>
      <c r="B117" s="114"/>
      <c r="C117" s="21"/>
      <c r="D117" s="21"/>
      <c r="E117" s="21"/>
      <c r="F117" s="21"/>
      <c r="G117" s="21"/>
      <c r="H117" s="21"/>
      <c r="I117" s="9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7"/>
    </row>
    <row r="118" spans="1:21" ht="17" customHeight="1">
      <c r="A118" s="15"/>
      <c r="B118" s="114"/>
      <c r="C118" s="21"/>
      <c r="D118" s="21"/>
      <c r="E118" s="21"/>
      <c r="F118" s="21"/>
      <c r="G118" s="21"/>
      <c r="H118" s="21"/>
      <c r="I118" s="9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7"/>
    </row>
    <row r="119" spans="1:21" ht="17" customHeight="1">
      <c r="A119" s="15"/>
      <c r="B119" s="114"/>
      <c r="C119" s="21"/>
      <c r="D119" s="21"/>
      <c r="E119" s="21"/>
      <c r="F119" s="21"/>
      <c r="G119" s="21"/>
      <c r="H119" s="21"/>
      <c r="I119" s="9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7"/>
    </row>
    <row r="120" spans="1:21" ht="17" customHeight="1">
      <c r="A120" s="15"/>
      <c r="B120" s="114"/>
      <c r="C120" s="21"/>
      <c r="D120" s="21"/>
      <c r="E120" s="21"/>
      <c r="F120" s="21"/>
      <c r="G120" s="21"/>
      <c r="H120" s="21"/>
      <c r="I120" s="9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7"/>
    </row>
    <row r="121" spans="1:21" ht="17" customHeight="1">
      <c r="A121" s="15"/>
      <c r="B121" s="114"/>
      <c r="C121" s="21"/>
      <c r="D121" s="21"/>
      <c r="E121" s="21"/>
      <c r="F121" s="21"/>
      <c r="G121" s="21"/>
      <c r="H121" s="21"/>
      <c r="I121" s="9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7"/>
    </row>
    <row r="122" spans="1:21" ht="17" customHeight="1">
      <c r="A122" s="15"/>
      <c r="B122" s="114"/>
      <c r="C122" s="21"/>
      <c r="D122" s="21"/>
      <c r="E122" s="21"/>
      <c r="F122" s="21"/>
      <c r="G122" s="21"/>
      <c r="H122" s="21"/>
      <c r="I122" s="9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7"/>
    </row>
    <row r="123" spans="1:21" ht="17" customHeight="1">
      <c r="A123" s="15"/>
      <c r="B123" s="114"/>
      <c r="C123" s="21"/>
      <c r="D123" s="21"/>
      <c r="E123" s="21"/>
      <c r="F123" s="21"/>
      <c r="G123" s="21"/>
      <c r="H123" s="21"/>
      <c r="I123" s="9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7"/>
    </row>
    <row r="124" spans="1:21" ht="17" customHeight="1">
      <c r="A124" s="15"/>
      <c r="B124" s="114"/>
      <c r="C124" s="21"/>
      <c r="D124" s="21"/>
      <c r="E124" s="21"/>
      <c r="F124" s="21"/>
      <c r="G124" s="21"/>
      <c r="H124" s="21"/>
      <c r="I124" s="9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7"/>
    </row>
    <row r="125" spans="1:21" ht="17" customHeight="1">
      <c r="A125" s="15"/>
      <c r="B125" s="114"/>
      <c r="C125" s="21"/>
      <c r="D125" s="21"/>
      <c r="E125" s="21"/>
      <c r="F125" s="21"/>
      <c r="G125" s="21"/>
      <c r="H125" s="21"/>
      <c r="I125" s="9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7"/>
    </row>
    <row r="126" spans="1:21" ht="17" customHeight="1">
      <c r="A126" s="15"/>
      <c r="B126" s="114"/>
      <c r="C126" s="21"/>
      <c r="D126" s="21"/>
      <c r="E126" s="21"/>
      <c r="F126" s="21"/>
      <c r="G126" s="21"/>
      <c r="H126" s="21"/>
      <c r="I126" s="9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7"/>
    </row>
    <row r="127" spans="1:21" ht="17" customHeight="1">
      <c r="A127" s="15"/>
      <c r="B127" s="114"/>
      <c r="C127" s="21"/>
      <c r="D127" s="21"/>
      <c r="E127" s="21"/>
      <c r="F127" s="21"/>
      <c r="G127" s="21"/>
      <c r="H127" s="21"/>
      <c r="I127" s="9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7"/>
    </row>
    <row r="128" spans="1:21" ht="17" customHeight="1">
      <c r="A128" s="15"/>
      <c r="B128" s="114"/>
      <c r="C128" s="21"/>
      <c r="D128" s="21"/>
      <c r="E128" s="21"/>
      <c r="F128" s="21"/>
      <c r="G128" s="21"/>
      <c r="H128" s="21"/>
      <c r="I128" s="9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7"/>
    </row>
    <row r="129" spans="1:21" ht="17" customHeight="1">
      <c r="A129" s="15"/>
      <c r="B129" s="114"/>
      <c r="C129" s="21"/>
      <c r="D129" s="21"/>
      <c r="E129" s="21"/>
      <c r="F129" s="21"/>
      <c r="G129" s="21"/>
      <c r="H129" s="21"/>
      <c r="I129" s="9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7"/>
    </row>
    <row r="130" spans="1:21" ht="17" customHeight="1">
      <c r="A130" s="15"/>
      <c r="B130" s="114"/>
      <c r="C130" s="21"/>
      <c r="D130" s="21"/>
      <c r="E130" s="21"/>
      <c r="F130" s="21"/>
      <c r="G130" s="21"/>
      <c r="H130" s="21"/>
      <c r="I130" s="9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7"/>
    </row>
    <row r="131" spans="1:21" ht="17" customHeight="1">
      <c r="A131" s="15"/>
      <c r="B131" s="114"/>
      <c r="C131" s="21"/>
      <c r="D131" s="21"/>
      <c r="E131" s="21"/>
      <c r="F131" s="21"/>
      <c r="G131" s="21"/>
      <c r="H131" s="21"/>
      <c r="I131" s="9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7"/>
    </row>
    <row r="132" spans="1:21" ht="17" customHeight="1">
      <c r="A132" s="15"/>
      <c r="B132" s="114"/>
      <c r="C132" s="21"/>
      <c r="D132" s="21"/>
      <c r="E132" s="21"/>
      <c r="F132" s="21"/>
      <c r="G132" s="21"/>
      <c r="H132" s="21"/>
      <c r="I132" s="9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7"/>
    </row>
    <row r="133" spans="1:21" ht="17" customHeight="1">
      <c r="A133" s="15"/>
      <c r="B133" s="114"/>
      <c r="C133" s="21"/>
      <c r="D133" s="21"/>
      <c r="E133" s="21"/>
      <c r="F133" s="21"/>
      <c r="G133" s="21"/>
      <c r="H133" s="21"/>
      <c r="I133" s="9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7"/>
    </row>
    <row r="134" spans="1:21" ht="17" customHeight="1">
      <c r="A134" s="15"/>
      <c r="B134" s="114"/>
      <c r="C134" s="21"/>
      <c r="D134" s="21"/>
      <c r="E134" s="21"/>
      <c r="F134" s="21"/>
      <c r="G134" s="21"/>
      <c r="H134" s="21"/>
      <c r="I134" s="9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7"/>
    </row>
    <row r="135" spans="1:21" ht="17" customHeight="1">
      <c r="A135" s="15"/>
      <c r="B135" s="114"/>
      <c r="C135" s="21"/>
      <c r="D135" s="21"/>
      <c r="E135" s="21"/>
      <c r="F135" s="21"/>
      <c r="G135" s="21"/>
      <c r="H135" s="21"/>
      <c r="I135" s="9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7"/>
    </row>
    <row r="136" spans="1:21" ht="17" customHeight="1">
      <c r="A136" s="15"/>
      <c r="B136" s="114"/>
      <c r="C136" s="21"/>
      <c r="D136" s="21"/>
      <c r="E136" s="21"/>
      <c r="F136" s="21"/>
      <c r="G136" s="21"/>
      <c r="H136" s="21"/>
      <c r="I136" s="9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7"/>
    </row>
    <row r="137" spans="1:21" ht="17" customHeight="1">
      <c r="A137" s="15"/>
      <c r="B137" s="114"/>
      <c r="C137" s="21"/>
      <c r="D137" s="21"/>
      <c r="E137" s="21"/>
      <c r="F137" s="21"/>
      <c r="G137" s="21"/>
      <c r="H137" s="21"/>
      <c r="I137" s="9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7"/>
    </row>
    <row r="138" spans="1:21" ht="17" customHeight="1">
      <c r="A138" s="15"/>
      <c r="B138" s="114"/>
      <c r="C138" s="21"/>
      <c r="D138" s="21"/>
      <c r="E138" s="21"/>
      <c r="F138" s="21"/>
      <c r="G138" s="21"/>
      <c r="H138" s="21"/>
      <c r="I138" s="9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7"/>
    </row>
    <row r="139" spans="1:21" ht="17" customHeight="1">
      <c r="A139" s="15"/>
      <c r="B139" s="114"/>
      <c r="C139" s="21"/>
      <c r="D139" s="21"/>
      <c r="E139" s="21"/>
      <c r="F139" s="21"/>
      <c r="G139" s="21"/>
      <c r="H139" s="21"/>
      <c r="I139" s="9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7"/>
    </row>
    <row r="140" spans="1:21" ht="17" customHeight="1">
      <c r="A140" s="15"/>
      <c r="B140" s="114"/>
      <c r="C140" s="21"/>
      <c r="D140" s="21"/>
      <c r="E140" s="21"/>
      <c r="F140" s="21"/>
      <c r="G140" s="21"/>
      <c r="H140" s="21"/>
      <c r="I140" s="9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7"/>
    </row>
    <row r="141" spans="1:21" ht="17" customHeight="1">
      <c r="A141" s="15"/>
      <c r="B141" s="114"/>
      <c r="C141" s="21"/>
      <c r="D141" s="21"/>
      <c r="E141" s="21"/>
      <c r="F141" s="21"/>
      <c r="G141" s="21"/>
      <c r="H141" s="21"/>
      <c r="I141" s="9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7"/>
    </row>
    <row r="142" spans="1:21" ht="17" customHeight="1">
      <c r="A142" s="15"/>
      <c r="B142" s="114"/>
      <c r="C142" s="21"/>
      <c r="D142" s="21"/>
      <c r="E142" s="21"/>
      <c r="F142" s="21"/>
      <c r="G142" s="21"/>
      <c r="H142" s="21"/>
      <c r="I142" s="9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7"/>
    </row>
    <row r="143" spans="1:21" ht="17" customHeight="1">
      <c r="A143" s="15"/>
      <c r="B143" s="114"/>
      <c r="C143" s="21"/>
      <c r="D143" s="21"/>
      <c r="E143" s="21"/>
      <c r="F143" s="21"/>
      <c r="G143" s="21"/>
      <c r="H143" s="21"/>
      <c r="I143" s="9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7"/>
    </row>
    <row r="144" spans="1:21" ht="17" customHeight="1">
      <c r="A144" s="15"/>
      <c r="B144" s="114"/>
      <c r="C144" s="21"/>
      <c r="D144" s="21"/>
      <c r="E144" s="21"/>
      <c r="F144" s="21"/>
      <c r="G144" s="21"/>
      <c r="H144" s="21"/>
      <c r="I144" s="9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7"/>
    </row>
    <row r="145" spans="1:21" ht="17" customHeight="1">
      <c r="A145" s="15"/>
      <c r="B145" s="114"/>
      <c r="C145" s="21"/>
      <c r="D145" s="21"/>
      <c r="E145" s="21"/>
      <c r="F145" s="21"/>
      <c r="G145" s="21"/>
      <c r="H145" s="21"/>
      <c r="I145" s="9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7"/>
    </row>
    <row r="146" spans="1:21" ht="17" customHeight="1">
      <c r="A146" s="15"/>
      <c r="B146" s="114"/>
      <c r="C146" s="21"/>
      <c r="D146" s="21"/>
      <c r="E146" s="21"/>
      <c r="F146" s="21"/>
      <c r="G146" s="21"/>
      <c r="H146" s="21"/>
      <c r="I146" s="9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7"/>
    </row>
    <row r="147" spans="1:21" ht="17" customHeight="1">
      <c r="A147" s="15"/>
      <c r="B147" s="114"/>
      <c r="C147" s="21"/>
      <c r="D147" s="21"/>
      <c r="E147" s="21"/>
      <c r="F147" s="21"/>
      <c r="G147" s="21"/>
      <c r="H147" s="21"/>
      <c r="I147" s="9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7"/>
    </row>
    <row r="148" spans="1:21" ht="17" customHeight="1">
      <c r="A148" s="15"/>
      <c r="B148" s="114"/>
      <c r="C148" s="21"/>
      <c r="D148" s="21"/>
      <c r="E148" s="21"/>
      <c r="F148" s="21"/>
      <c r="G148" s="21"/>
      <c r="H148" s="21"/>
      <c r="I148" s="9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7"/>
    </row>
    <row r="149" spans="1:21" ht="17" customHeight="1">
      <c r="A149" s="15"/>
      <c r="B149" s="114"/>
      <c r="C149" s="21"/>
      <c r="D149" s="21"/>
      <c r="E149" s="21"/>
      <c r="F149" s="21"/>
      <c r="G149" s="21"/>
      <c r="H149" s="21"/>
      <c r="I149" s="9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7"/>
    </row>
    <row r="150" spans="1:21" ht="17" customHeight="1">
      <c r="A150" s="15"/>
      <c r="B150" s="114"/>
      <c r="C150" s="21"/>
      <c r="D150" s="21"/>
      <c r="E150" s="21"/>
      <c r="F150" s="21"/>
      <c r="G150" s="21"/>
      <c r="H150" s="21"/>
      <c r="I150" s="9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7"/>
    </row>
    <row r="151" spans="1:21" ht="17" customHeight="1">
      <c r="A151" s="15"/>
      <c r="B151" s="114"/>
      <c r="C151" s="21"/>
      <c r="D151" s="21"/>
      <c r="E151" s="21"/>
      <c r="F151" s="21"/>
      <c r="G151" s="21"/>
      <c r="H151" s="21"/>
      <c r="I151" s="9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7"/>
    </row>
    <row r="152" spans="1:21" ht="17" customHeight="1">
      <c r="A152" s="15"/>
      <c r="B152" s="114"/>
      <c r="C152" s="21"/>
      <c r="D152" s="21"/>
      <c r="E152" s="21"/>
      <c r="F152" s="21"/>
      <c r="G152" s="21"/>
      <c r="H152" s="21"/>
      <c r="I152" s="9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7"/>
    </row>
    <row r="153" spans="1:21" ht="17" customHeight="1">
      <c r="A153" s="15"/>
      <c r="B153" s="114"/>
      <c r="C153" s="21"/>
      <c r="D153" s="21"/>
      <c r="E153" s="21"/>
      <c r="F153" s="21"/>
      <c r="G153" s="21"/>
      <c r="H153" s="21"/>
      <c r="I153" s="9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7"/>
    </row>
    <row r="154" spans="1:21" ht="17" customHeight="1">
      <c r="A154" s="15"/>
      <c r="B154" s="114"/>
      <c r="C154" s="21"/>
      <c r="D154" s="21"/>
      <c r="E154" s="21"/>
      <c r="F154" s="21"/>
      <c r="G154" s="21"/>
      <c r="H154" s="21"/>
      <c r="I154" s="9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7"/>
    </row>
    <row r="155" spans="1:21" ht="17" customHeight="1">
      <c r="A155" s="15"/>
      <c r="B155" s="114"/>
      <c r="C155" s="21"/>
      <c r="D155" s="21"/>
      <c r="E155" s="21"/>
      <c r="F155" s="21"/>
      <c r="G155" s="21"/>
      <c r="H155" s="21"/>
      <c r="I155" s="9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7"/>
    </row>
    <row r="156" spans="1:21" ht="17" customHeight="1">
      <c r="A156" s="15"/>
      <c r="B156" s="114"/>
      <c r="C156" s="21"/>
      <c r="D156" s="21"/>
      <c r="E156" s="21"/>
      <c r="F156" s="21"/>
      <c r="G156" s="21"/>
      <c r="H156" s="21"/>
      <c r="I156" s="9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7"/>
    </row>
    <row r="157" spans="1:21" ht="17" customHeight="1">
      <c r="A157" s="15"/>
      <c r="B157" s="114"/>
      <c r="C157" s="21"/>
      <c r="D157" s="21"/>
      <c r="E157" s="21"/>
      <c r="F157" s="21"/>
      <c r="G157" s="21"/>
      <c r="H157" s="21"/>
      <c r="I157" s="9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7"/>
    </row>
    <row r="158" spans="1:21" ht="17" customHeight="1">
      <c r="A158" s="15"/>
      <c r="B158" s="114"/>
      <c r="C158" s="21"/>
      <c r="D158" s="21"/>
      <c r="E158" s="21"/>
      <c r="F158" s="21"/>
      <c r="G158" s="21"/>
      <c r="H158" s="21"/>
      <c r="I158" s="9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7"/>
    </row>
    <row r="159" spans="1:21" ht="17" customHeight="1">
      <c r="A159" s="15"/>
      <c r="B159" s="114"/>
      <c r="C159" s="21"/>
      <c r="D159" s="21"/>
      <c r="E159" s="21"/>
      <c r="F159" s="21"/>
      <c r="G159" s="21"/>
      <c r="H159" s="21"/>
      <c r="I159" s="9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7"/>
    </row>
    <row r="160" spans="1:21" ht="17" customHeight="1">
      <c r="A160" s="15"/>
      <c r="B160" s="114"/>
      <c r="C160" s="21"/>
      <c r="D160" s="21"/>
      <c r="E160" s="21"/>
      <c r="F160" s="21"/>
      <c r="G160" s="21"/>
      <c r="H160" s="21"/>
      <c r="I160" s="9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7"/>
    </row>
    <row r="161" spans="1:21" ht="17" customHeight="1">
      <c r="A161" s="15"/>
      <c r="B161" s="114"/>
      <c r="C161" s="21"/>
      <c r="D161" s="21"/>
      <c r="E161" s="21"/>
      <c r="F161" s="21"/>
      <c r="G161" s="21"/>
      <c r="H161" s="21"/>
      <c r="I161" s="9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7"/>
    </row>
    <row r="162" spans="1:21" ht="17" customHeight="1">
      <c r="A162" s="15"/>
      <c r="B162" s="114"/>
      <c r="C162" s="21"/>
      <c r="D162" s="21"/>
      <c r="E162" s="21"/>
      <c r="F162" s="21"/>
      <c r="G162" s="21"/>
      <c r="H162" s="21"/>
      <c r="I162" s="9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7"/>
    </row>
    <row r="163" spans="1:21" ht="17" customHeight="1">
      <c r="A163" s="15"/>
      <c r="B163" s="114"/>
      <c r="C163" s="21"/>
      <c r="D163" s="21"/>
      <c r="E163" s="21"/>
      <c r="F163" s="21"/>
      <c r="G163" s="21"/>
      <c r="H163" s="21"/>
      <c r="I163" s="9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7"/>
    </row>
    <row r="164" spans="1:21" ht="17" customHeight="1">
      <c r="A164" s="15"/>
      <c r="B164" s="114"/>
      <c r="C164" s="21"/>
      <c r="D164" s="21"/>
      <c r="E164" s="21"/>
      <c r="F164" s="21"/>
      <c r="G164" s="21"/>
      <c r="H164" s="21"/>
      <c r="I164" s="9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7"/>
    </row>
    <row r="165" spans="1:21" ht="17" customHeight="1">
      <c r="A165" s="15"/>
      <c r="B165" s="114"/>
      <c r="C165" s="21"/>
      <c r="D165" s="21"/>
      <c r="E165" s="21"/>
      <c r="F165" s="21"/>
      <c r="G165" s="21"/>
      <c r="H165" s="21"/>
      <c r="I165" s="9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7"/>
    </row>
    <row r="166" spans="1:21" ht="17" customHeight="1">
      <c r="A166" s="15"/>
      <c r="B166" s="114"/>
      <c r="C166" s="21"/>
      <c r="D166" s="21"/>
      <c r="E166" s="21"/>
      <c r="F166" s="21"/>
      <c r="G166" s="21"/>
      <c r="H166" s="21"/>
      <c r="I166" s="9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7"/>
    </row>
    <row r="167" spans="1:21" ht="17" customHeight="1">
      <c r="A167" s="15"/>
      <c r="B167" s="114"/>
      <c r="C167" s="21"/>
      <c r="D167" s="21"/>
      <c r="E167" s="21"/>
      <c r="F167" s="21"/>
      <c r="G167" s="21"/>
      <c r="H167" s="21"/>
      <c r="I167" s="9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7"/>
    </row>
    <row r="168" spans="1:21" ht="17" customHeight="1">
      <c r="A168" s="15"/>
      <c r="B168" s="114"/>
      <c r="C168" s="21"/>
      <c r="D168" s="21"/>
      <c r="E168" s="21"/>
      <c r="F168" s="21"/>
      <c r="G168" s="21"/>
      <c r="H168" s="21"/>
      <c r="I168" s="9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7"/>
    </row>
    <row r="169" spans="1:21" ht="17" customHeight="1">
      <c r="A169" s="15"/>
      <c r="B169" s="114"/>
      <c r="C169" s="21"/>
      <c r="D169" s="21"/>
      <c r="E169" s="21"/>
      <c r="F169" s="21"/>
      <c r="G169" s="21"/>
      <c r="H169" s="21"/>
      <c r="I169" s="9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7"/>
    </row>
    <row r="170" spans="1:21" ht="17" customHeight="1">
      <c r="A170" s="15"/>
      <c r="B170" s="114"/>
      <c r="C170" s="21"/>
      <c r="D170" s="21"/>
      <c r="E170" s="21"/>
      <c r="F170" s="21"/>
      <c r="G170" s="21"/>
      <c r="H170" s="21"/>
      <c r="I170" s="9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7"/>
    </row>
    <row r="171" spans="1:21" ht="17" customHeight="1">
      <c r="A171" s="15"/>
      <c r="B171" s="114"/>
      <c r="C171" s="21"/>
      <c r="D171" s="21"/>
      <c r="E171" s="21"/>
      <c r="F171" s="21"/>
      <c r="G171" s="21"/>
      <c r="H171" s="21"/>
      <c r="I171" s="9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7"/>
    </row>
    <row r="172" spans="1:21" ht="17" customHeight="1">
      <c r="A172" s="15"/>
      <c r="B172" s="114"/>
      <c r="C172" s="21"/>
      <c r="D172" s="21"/>
      <c r="E172" s="21"/>
      <c r="F172" s="21"/>
      <c r="G172" s="21"/>
      <c r="H172" s="21"/>
      <c r="I172" s="9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7"/>
    </row>
    <row r="173" spans="1:21" ht="17" customHeight="1">
      <c r="A173" s="15"/>
      <c r="B173" s="114"/>
      <c r="C173" s="21"/>
      <c r="D173" s="21"/>
      <c r="E173" s="21"/>
      <c r="F173" s="21"/>
      <c r="G173" s="21"/>
      <c r="H173" s="21"/>
      <c r="I173" s="9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7"/>
    </row>
    <row r="174" spans="1:21" ht="17" customHeight="1">
      <c r="A174" s="15"/>
      <c r="B174" s="114"/>
      <c r="C174" s="21"/>
      <c r="D174" s="21"/>
      <c r="E174" s="21"/>
      <c r="F174" s="21"/>
      <c r="G174" s="21"/>
      <c r="H174" s="21"/>
      <c r="I174" s="9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7"/>
    </row>
    <row r="175" spans="1:21" ht="17" customHeight="1">
      <c r="A175" s="15"/>
      <c r="B175" s="114"/>
      <c r="C175" s="21"/>
      <c r="D175" s="21"/>
      <c r="E175" s="21"/>
      <c r="F175" s="21"/>
      <c r="G175" s="21"/>
      <c r="H175" s="21"/>
      <c r="I175" s="9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7"/>
    </row>
    <row r="176" spans="1:21" ht="17" customHeight="1">
      <c r="A176" s="15"/>
      <c r="B176" s="114"/>
      <c r="C176" s="21"/>
      <c r="D176" s="21"/>
      <c r="E176" s="21"/>
      <c r="F176" s="21"/>
      <c r="G176" s="21"/>
      <c r="H176" s="21"/>
      <c r="I176" s="9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7"/>
    </row>
    <row r="177" spans="1:21" ht="17" customHeight="1">
      <c r="A177" s="15"/>
      <c r="B177" s="114"/>
      <c r="C177" s="21"/>
      <c r="D177" s="21"/>
      <c r="E177" s="21"/>
      <c r="F177" s="21"/>
      <c r="G177" s="21"/>
      <c r="H177" s="21"/>
      <c r="I177" s="9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7"/>
    </row>
    <row r="178" spans="1:21" ht="17" customHeight="1">
      <c r="A178" s="16"/>
      <c r="B178" s="115"/>
      <c r="C178" s="21"/>
      <c r="D178" s="21"/>
      <c r="E178" s="21"/>
      <c r="F178" s="21"/>
      <c r="G178" s="21"/>
      <c r="H178" s="21"/>
      <c r="I178" s="8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45"/>
      <c r="U178" s="7"/>
    </row>
    <row r="179" spans="1:21" ht="17" customHeight="1">
      <c r="A179" s="16"/>
      <c r="B179" s="115"/>
      <c r="C179" s="21"/>
      <c r="D179" s="21"/>
      <c r="E179" s="21"/>
      <c r="F179" s="21"/>
      <c r="G179" s="21"/>
      <c r="H179" s="21"/>
      <c r="I179" s="8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45"/>
      <c r="U179" s="7"/>
    </row>
    <row r="180" spans="1:21" ht="17" customHeight="1">
      <c r="A180" s="16"/>
      <c r="B180" s="115"/>
      <c r="C180" s="21"/>
      <c r="D180" s="21"/>
      <c r="E180" s="21"/>
      <c r="F180" s="21"/>
      <c r="G180" s="21"/>
      <c r="H180" s="21"/>
      <c r="I180" s="8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45"/>
      <c r="U180" s="7"/>
    </row>
    <row r="181" spans="1:21" ht="17" customHeight="1">
      <c r="A181" s="16"/>
      <c r="B181" s="115"/>
      <c r="C181" s="21"/>
      <c r="D181" s="21"/>
      <c r="E181" s="21"/>
      <c r="F181" s="21"/>
      <c r="G181" s="21"/>
      <c r="H181" s="21"/>
      <c r="I181" s="8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45"/>
      <c r="U181" s="7"/>
    </row>
    <row r="182" spans="1:21" ht="17" customHeight="1">
      <c r="A182" s="16"/>
      <c r="B182" s="115"/>
      <c r="C182" s="21"/>
      <c r="D182" s="21"/>
      <c r="E182" s="21"/>
      <c r="F182" s="21"/>
      <c r="G182" s="21"/>
      <c r="H182" s="21"/>
      <c r="I182" s="8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45"/>
      <c r="U182" s="7"/>
    </row>
    <row r="183" spans="1:21" ht="17" customHeight="1">
      <c r="A183" s="16"/>
      <c r="B183" s="115"/>
      <c r="C183" s="21"/>
      <c r="D183" s="21"/>
      <c r="E183" s="21"/>
      <c r="F183" s="21"/>
      <c r="G183" s="21"/>
      <c r="H183" s="21"/>
      <c r="I183" s="8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45"/>
      <c r="U183" s="7"/>
    </row>
    <row r="184" spans="1:21" ht="17" customHeight="1">
      <c r="A184" s="16"/>
      <c r="B184" s="115"/>
      <c r="C184" s="21"/>
      <c r="D184" s="21"/>
      <c r="E184" s="21"/>
      <c r="F184" s="21"/>
      <c r="G184" s="21"/>
      <c r="H184" s="21"/>
      <c r="I184" s="8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45"/>
      <c r="U184" s="7"/>
    </row>
    <row r="185" spans="1:21" ht="17" customHeight="1">
      <c r="A185" s="16"/>
      <c r="B185" s="115"/>
      <c r="C185" s="21"/>
      <c r="D185" s="21"/>
      <c r="E185" s="21"/>
      <c r="F185" s="21"/>
      <c r="G185" s="21"/>
      <c r="H185" s="21"/>
      <c r="I185" s="8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45"/>
      <c r="U185" s="7"/>
    </row>
    <row r="186" spans="1:21" ht="17" customHeight="1">
      <c r="A186" s="16"/>
      <c r="B186" s="115"/>
      <c r="C186" s="21"/>
      <c r="D186" s="21"/>
      <c r="E186" s="21"/>
      <c r="F186" s="21"/>
      <c r="G186" s="21"/>
      <c r="H186" s="21"/>
      <c r="I186" s="8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45"/>
      <c r="U186" s="7"/>
    </row>
    <row r="187" spans="1:21" ht="17" customHeight="1">
      <c r="A187" s="16"/>
      <c r="B187" s="115"/>
      <c r="C187" s="21"/>
      <c r="D187" s="21"/>
      <c r="E187" s="21"/>
      <c r="F187" s="21"/>
      <c r="G187" s="21"/>
      <c r="H187" s="21"/>
      <c r="I187" s="8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45"/>
      <c r="U187" s="7"/>
    </row>
    <row r="188" spans="1:21" ht="17" customHeight="1">
      <c r="A188" s="16"/>
      <c r="B188" s="115"/>
      <c r="C188" s="21"/>
      <c r="D188" s="21"/>
      <c r="E188" s="21"/>
      <c r="F188" s="21"/>
      <c r="G188" s="21"/>
      <c r="H188" s="21"/>
      <c r="I188" s="8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45"/>
      <c r="U188" s="7"/>
    </row>
    <row r="189" spans="1:21" ht="17" customHeight="1">
      <c r="A189" s="16"/>
      <c r="B189" s="115"/>
      <c r="C189" s="21"/>
      <c r="D189" s="21"/>
      <c r="E189" s="21"/>
      <c r="F189" s="21"/>
      <c r="G189" s="21"/>
      <c r="H189" s="21"/>
      <c r="I189" s="8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45"/>
      <c r="U189" s="7"/>
    </row>
    <row r="190" spans="1:21" ht="17" customHeight="1">
      <c r="A190" s="16"/>
      <c r="B190" s="115"/>
      <c r="C190" s="21"/>
      <c r="D190" s="21"/>
      <c r="E190" s="21"/>
      <c r="F190" s="21"/>
      <c r="G190" s="21"/>
      <c r="H190" s="21"/>
      <c r="I190" s="8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45"/>
      <c r="U190" s="7"/>
    </row>
    <row r="191" spans="1:21" ht="17" customHeight="1">
      <c r="A191" s="16"/>
      <c r="B191" s="115"/>
      <c r="C191" s="21"/>
      <c r="D191" s="21"/>
      <c r="E191" s="21"/>
      <c r="F191" s="21"/>
      <c r="G191" s="21"/>
      <c r="H191" s="21"/>
      <c r="I191" s="8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45"/>
      <c r="U191" s="7"/>
    </row>
    <row r="192" spans="1:21" ht="17" customHeight="1">
      <c r="A192" s="16"/>
      <c r="B192" s="115"/>
      <c r="C192" s="21"/>
      <c r="D192" s="21"/>
      <c r="E192" s="21"/>
      <c r="F192" s="21"/>
      <c r="G192" s="21"/>
      <c r="H192" s="21"/>
      <c r="I192" s="8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45"/>
      <c r="U192" s="7"/>
    </row>
    <row r="193" spans="1:21" ht="17" customHeight="1">
      <c r="A193" s="16"/>
      <c r="B193" s="115"/>
      <c r="C193" s="21"/>
      <c r="D193" s="21"/>
      <c r="E193" s="21"/>
      <c r="F193" s="21"/>
      <c r="G193" s="21"/>
      <c r="H193" s="21"/>
      <c r="I193" s="8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45"/>
      <c r="U193" s="7"/>
    </row>
    <row r="194" spans="1:21" ht="17" customHeight="1">
      <c r="A194" s="16"/>
      <c r="B194" s="115"/>
      <c r="C194" s="21"/>
      <c r="D194" s="21"/>
      <c r="E194" s="21"/>
      <c r="F194" s="21"/>
      <c r="G194" s="21"/>
      <c r="H194" s="21"/>
      <c r="I194" s="8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45"/>
      <c r="U194" s="7"/>
    </row>
    <row r="195" spans="1:21" ht="17" customHeight="1">
      <c r="A195" s="16"/>
      <c r="B195" s="115"/>
      <c r="C195" s="21"/>
      <c r="D195" s="21"/>
      <c r="E195" s="21"/>
      <c r="F195" s="21"/>
      <c r="G195" s="21"/>
      <c r="H195" s="21"/>
      <c r="I195" s="8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45"/>
      <c r="U195" s="7"/>
    </row>
    <row r="196" spans="1:21" ht="17" customHeight="1">
      <c r="A196" s="16"/>
      <c r="B196" s="115"/>
      <c r="C196" s="21"/>
      <c r="D196" s="21"/>
      <c r="E196" s="21"/>
      <c r="F196" s="21"/>
      <c r="G196" s="21"/>
      <c r="H196" s="21"/>
      <c r="I196" s="8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45"/>
      <c r="U196" s="7"/>
    </row>
    <row r="197" spans="1:21" ht="17" customHeight="1">
      <c r="A197" s="16"/>
      <c r="B197" s="115"/>
      <c r="C197" s="21"/>
      <c r="D197" s="21"/>
      <c r="E197" s="21"/>
      <c r="F197" s="21"/>
      <c r="G197" s="21"/>
      <c r="H197" s="21"/>
      <c r="I197" s="8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45"/>
      <c r="U197" s="7"/>
    </row>
    <row r="198" spans="1:21" ht="17" customHeight="1">
      <c r="A198" s="16"/>
      <c r="B198" s="115"/>
      <c r="C198" s="21"/>
      <c r="D198" s="21"/>
      <c r="E198" s="21"/>
      <c r="F198" s="21"/>
      <c r="G198" s="21"/>
      <c r="H198" s="21"/>
      <c r="I198" s="8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45"/>
      <c r="U198" s="7"/>
    </row>
    <row r="199" spans="1:21" ht="17" customHeight="1">
      <c r="A199" s="16"/>
      <c r="B199" s="115"/>
      <c r="C199" s="21"/>
      <c r="D199" s="21"/>
      <c r="E199" s="21"/>
      <c r="F199" s="21"/>
      <c r="G199" s="21"/>
      <c r="H199" s="21"/>
      <c r="I199" s="8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45"/>
      <c r="U199" s="7"/>
    </row>
    <row r="200" spans="1:21" ht="17" customHeight="1">
      <c r="A200" s="16"/>
      <c r="B200" s="115"/>
      <c r="C200" s="21"/>
      <c r="D200" s="21"/>
      <c r="E200" s="21"/>
      <c r="F200" s="21"/>
      <c r="G200" s="21"/>
      <c r="H200" s="21"/>
      <c r="I200" s="8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45"/>
      <c r="U200" s="7"/>
    </row>
    <row r="201" spans="1:21" ht="17" customHeight="1">
      <c r="A201" s="16"/>
      <c r="B201" s="115"/>
      <c r="C201" s="21"/>
      <c r="D201" s="21"/>
      <c r="E201" s="21"/>
      <c r="F201" s="21"/>
      <c r="G201" s="21"/>
      <c r="H201" s="21"/>
      <c r="I201" s="8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45"/>
      <c r="U201" s="7"/>
    </row>
    <row r="202" spans="1:21" ht="17" customHeight="1">
      <c r="A202" s="16"/>
      <c r="B202" s="115"/>
      <c r="C202" s="21"/>
      <c r="D202" s="21"/>
      <c r="E202" s="21"/>
      <c r="F202" s="21"/>
      <c r="G202" s="21"/>
      <c r="H202" s="21"/>
      <c r="I202" s="8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45"/>
      <c r="U202" s="7"/>
    </row>
    <row r="203" spans="1:21" ht="17" customHeight="1">
      <c r="A203" s="16"/>
      <c r="B203" s="115"/>
      <c r="C203" s="21"/>
      <c r="D203" s="21"/>
      <c r="E203" s="21"/>
      <c r="F203" s="21"/>
      <c r="G203" s="21"/>
      <c r="H203" s="21"/>
      <c r="I203" s="8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45"/>
      <c r="U203" s="7"/>
    </row>
    <row r="204" spans="1:21" ht="17" customHeight="1">
      <c r="A204" s="16"/>
      <c r="B204" s="115"/>
      <c r="C204" s="21"/>
      <c r="D204" s="21"/>
      <c r="E204" s="21"/>
      <c r="F204" s="21"/>
      <c r="G204" s="21"/>
      <c r="H204" s="21"/>
      <c r="I204" s="8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45"/>
      <c r="U204" s="7"/>
    </row>
    <row r="205" spans="1:21" ht="17" customHeight="1">
      <c r="A205" s="16"/>
      <c r="B205" s="115"/>
      <c r="C205" s="21"/>
      <c r="D205" s="21"/>
      <c r="E205" s="21"/>
      <c r="F205" s="21"/>
      <c r="G205" s="21"/>
      <c r="H205" s="21"/>
      <c r="I205" s="8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45"/>
      <c r="U205" s="7"/>
    </row>
    <row r="206" spans="1:21" ht="17" customHeight="1">
      <c r="A206" s="16"/>
      <c r="B206" s="115"/>
      <c r="C206" s="21"/>
      <c r="D206" s="21"/>
      <c r="E206" s="21"/>
      <c r="F206" s="21"/>
      <c r="G206" s="21"/>
      <c r="H206" s="21"/>
      <c r="I206" s="8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45"/>
      <c r="U206" s="7"/>
    </row>
    <row r="207" spans="1:21" ht="17" customHeight="1">
      <c r="A207" s="16"/>
      <c r="B207" s="115"/>
      <c r="C207" s="21"/>
      <c r="D207" s="21"/>
      <c r="E207" s="21"/>
      <c r="F207" s="21"/>
      <c r="G207" s="21"/>
      <c r="H207" s="21"/>
      <c r="I207" s="8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45"/>
      <c r="U207" s="7"/>
    </row>
    <row r="208" spans="1:21" ht="17" customHeight="1">
      <c r="A208" s="16"/>
      <c r="B208" s="115"/>
      <c r="C208" s="21"/>
      <c r="D208" s="21"/>
      <c r="E208" s="21"/>
      <c r="F208" s="21"/>
      <c r="G208" s="21"/>
      <c r="H208" s="21"/>
      <c r="I208" s="8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45"/>
      <c r="U208" s="7"/>
    </row>
    <row r="209" spans="1:21" ht="17" customHeight="1">
      <c r="A209" s="16"/>
      <c r="B209" s="115"/>
      <c r="C209" s="21"/>
      <c r="D209" s="21"/>
      <c r="E209" s="21"/>
      <c r="F209" s="21"/>
      <c r="G209" s="21"/>
      <c r="H209" s="21"/>
      <c r="I209" s="8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45"/>
      <c r="U209" s="7"/>
    </row>
    <row r="210" spans="1:21" ht="17" customHeight="1">
      <c r="A210" s="16"/>
      <c r="B210" s="115"/>
      <c r="C210" s="21"/>
      <c r="D210" s="21"/>
      <c r="E210" s="21"/>
      <c r="F210" s="21"/>
      <c r="G210" s="21"/>
      <c r="H210" s="21"/>
      <c r="I210" s="8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45"/>
      <c r="U210" s="7"/>
    </row>
    <row r="211" spans="1:21" ht="17" customHeight="1">
      <c r="A211" s="16"/>
      <c r="B211" s="115"/>
      <c r="C211" s="21"/>
      <c r="D211" s="21"/>
      <c r="E211" s="21"/>
      <c r="F211" s="21"/>
      <c r="G211" s="21"/>
      <c r="H211" s="21"/>
      <c r="I211" s="8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45"/>
      <c r="U211" s="7"/>
    </row>
    <row r="212" spans="1:21" ht="17" customHeight="1">
      <c r="A212" s="16"/>
      <c r="B212" s="115"/>
      <c r="C212" s="21"/>
      <c r="D212" s="21"/>
      <c r="E212" s="21"/>
      <c r="F212" s="21"/>
      <c r="G212" s="21"/>
      <c r="H212" s="21"/>
      <c r="I212" s="8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45"/>
      <c r="U212" s="7"/>
    </row>
    <row r="213" spans="1:21" ht="17" customHeight="1">
      <c r="A213" s="16"/>
      <c r="B213" s="115"/>
      <c r="C213" s="21"/>
      <c r="D213" s="21"/>
      <c r="E213" s="21"/>
      <c r="F213" s="21"/>
      <c r="G213" s="21"/>
      <c r="H213" s="21"/>
      <c r="I213" s="8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45"/>
      <c r="U213" s="7"/>
    </row>
    <row r="214" spans="1:21" ht="17" customHeight="1">
      <c r="A214" s="16"/>
      <c r="B214" s="115"/>
      <c r="C214" s="21"/>
      <c r="D214" s="21"/>
      <c r="E214" s="21"/>
      <c r="F214" s="21"/>
      <c r="G214" s="21"/>
      <c r="H214" s="21"/>
      <c r="I214" s="8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45"/>
      <c r="U214" s="7"/>
    </row>
    <row r="215" spans="1:21" ht="17" customHeight="1">
      <c r="A215" s="16"/>
      <c r="B215" s="115"/>
      <c r="C215" s="21"/>
      <c r="D215" s="21"/>
      <c r="E215" s="21"/>
      <c r="F215" s="21"/>
      <c r="G215" s="21"/>
      <c r="H215" s="21"/>
      <c r="I215" s="8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45"/>
      <c r="U215" s="7"/>
    </row>
    <row r="216" spans="1:21" ht="17" customHeight="1">
      <c r="A216" s="16"/>
      <c r="B216" s="115"/>
      <c r="C216" s="21"/>
      <c r="D216" s="21"/>
      <c r="E216" s="21"/>
      <c r="F216" s="21"/>
      <c r="G216" s="21"/>
      <c r="H216" s="21"/>
      <c r="I216" s="8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45"/>
      <c r="U216" s="7"/>
    </row>
    <row r="217" spans="1:21" ht="17" customHeight="1">
      <c r="A217" s="16"/>
      <c r="B217" s="115"/>
      <c r="C217" s="21"/>
      <c r="D217" s="21"/>
      <c r="E217" s="21"/>
      <c r="F217" s="21"/>
      <c r="G217" s="21"/>
      <c r="H217" s="21"/>
      <c r="I217" s="8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45"/>
      <c r="U217" s="7"/>
    </row>
    <row r="218" spans="1:21" ht="17" customHeight="1">
      <c r="A218" s="16"/>
      <c r="B218" s="115"/>
      <c r="C218" s="21"/>
      <c r="D218" s="21"/>
      <c r="E218" s="21"/>
      <c r="F218" s="21"/>
      <c r="G218" s="21"/>
      <c r="H218" s="21"/>
      <c r="I218" s="8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45"/>
      <c r="U218" s="7"/>
    </row>
    <row r="219" spans="1:21" ht="17" customHeight="1">
      <c r="A219" s="16"/>
      <c r="B219" s="115"/>
      <c r="C219" s="21"/>
      <c r="D219" s="21"/>
      <c r="E219" s="21"/>
      <c r="F219" s="21"/>
      <c r="G219" s="21"/>
      <c r="H219" s="21"/>
      <c r="I219" s="8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45"/>
      <c r="U219" s="7"/>
    </row>
    <row r="220" spans="1:21" ht="17" customHeight="1">
      <c r="A220" s="16"/>
      <c r="B220" s="115"/>
      <c r="C220" s="21"/>
      <c r="D220" s="21"/>
      <c r="E220" s="21"/>
      <c r="F220" s="21"/>
      <c r="G220" s="21"/>
      <c r="H220" s="21"/>
      <c r="I220" s="8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45"/>
      <c r="U220" s="7"/>
    </row>
    <row r="221" spans="1:21" ht="17" customHeight="1">
      <c r="A221" s="16"/>
      <c r="B221" s="115"/>
      <c r="C221" s="21"/>
      <c r="D221" s="21"/>
      <c r="E221" s="21"/>
      <c r="F221" s="21"/>
      <c r="G221" s="21"/>
      <c r="H221" s="21"/>
      <c r="I221" s="8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45"/>
      <c r="U221" s="7"/>
    </row>
    <row r="222" spans="1:21" ht="17" customHeight="1">
      <c r="A222" s="16"/>
      <c r="B222" s="115"/>
      <c r="C222" s="21"/>
      <c r="D222" s="21"/>
      <c r="E222" s="21"/>
      <c r="F222" s="21"/>
      <c r="G222" s="21"/>
      <c r="H222" s="21"/>
      <c r="I222" s="8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45"/>
      <c r="U222" s="7"/>
    </row>
    <row r="223" spans="1:21" ht="17" customHeight="1">
      <c r="A223" s="16"/>
      <c r="B223" s="115"/>
      <c r="C223" s="21"/>
      <c r="D223" s="21"/>
      <c r="E223" s="21"/>
      <c r="F223" s="21"/>
      <c r="G223" s="21"/>
      <c r="H223" s="21"/>
      <c r="I223" s="8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45"/>
      <c r="U223" s="7"/>
    </row>
    <row r="224" spans="1:21" ht="17" customHeight="1">
      <c r="A224" s="16"/>
      <c r="B224" s="115"/>
      <c r="C224" s="21"/>
      <c r="D224" s="21"/>
      <c r="E224" s="21"/>
      <c r="F224" s="21"/>
      <c r="G224" s="21"/>
      <c r="H224" s="21"/>
      <c r="I224" s="8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45"/>
      <c r="U224" s="7"/>
    </row>
    <row r="225" spans="1:21" ht="17" customHeight="1">
      <c r="A225" s="16"/>
      <c r="B225" s="115"/>
      <c r="C225" s="21"/>
      <c r="D225" s="21"/>
      <c r="E225" s="21"/>
      <c r="F225" s="21"/>
      <c r="G225" s="21"/>
      <c r="H225" s="21"/>
      <c r="I225" s="8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45"/>
      <c r="U225" s="7"/>
    </row>
    <row r="226" spans="1:21" ht="17" customHeight="1">
      <c r="A226" s="16"/>
      <c r="B226" s="115"/>
      <c r="C226" s="21"/>
      <c r="D226" s="21"/>
      <c r="E226" s="21"/>
      <c r="F226" s="21"/>
      <c r="G226" s="21"/>
      <c r="H226" s="21"/>
      <c r="I226" s="8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45"/>
      <c r="U226" s="7"/>
    </row>
    <row r="227" spans="1:21" ht="17" customHeight="1">
      <c r="A227" s="16"/>
      <c r="B227" s="115"/>
      <c r="C227" s="21"/>
      <c r="D227" s="21"/>
      <c r="E227" s="21"/>
      <c r="F227" s="21"/>
      <c r="G227" s="21"/>
      <c r="H227" s="21"/>
      <c r="I227" s="8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45"/>
      <c r="U227" s="7"/>
    </row>
    <row r="228" spans="1:21" ht="17" customHeight="1">
      <c r="A228" s="16"/>
      <c r="B228" s="115"/>
      <c r="C228" s="21"/>
      <c r="D228" s="21"/>
      <c r="E228" s="21"/>
      <c r="F228" s="21"/>
      <c r="G228" s="21"/>
      <c r="H228" s="21"/>
      <c r="I228" s="8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45"/>
      <c r="U228" s="7"/>
    </row>
    <row r="229" spans="1:21" ht="17" customHeight="1">
      <c r="A229" s="16"/>
      <c r="B229" s="115"/>
      <c r="C229" s="21"/>
      <c r="D229" s="21"/>
      <c r="E229" s="21"/>
      <c r="F229" s="21"/>
      <c r="G229" s="21"/>
      <c r="H229" s="21"/>
      <c r="I229" s="8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45"/>
      <c r="U229" s="7"/>
    </row>
    <row r="230" spans="1:21" ht="17" customHeight="1">
      <c r="A230" s="16"/>
      <c r="B230" s="115"/>
      <c r="C230" s="21"/>
      <c r="D230" s="21"/>
      <c r="E230" s="21"/>
      <c r="F230" s="21"/>
      <c r="G230" s="21"/>
      <c r="H230" s="21"/>
      <c r="I230" s="8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45"/>
      <c r="U230" s="7"/>
    </row>
    <row r="231" spans="1:21" ht="17" customHeight="1">
      <c r="A231" s="16"/>
      <c r="B231" s="115"/>
      <c r="C231" s="21"/>
      <c r="D231" s="21"/>
      <c r="E231" s="21"/>
      <c r="F231" s="21"/>
      <c r="G231" s="21"/>
      <c r="H231" s="21"/>
      <c r="I231" s="8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45"/>
      <c r="U231" s="7"/>
    </row>
    <row r="232" spans="1:21" ht="17" customHeight="1">
      <c r="A232" s="16"/>
      <c r="B232" s="115"/>
      <c r="C232" s="21"/>
      <c r="D232" s="21"/>
      <c r="E232" s="21"/>
      <c r="F232" s="21"/>
      <c r="G232" s="21"/>
      <c r="H232" s="21"/>
      <c r="I232" s="8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45"/>
      <c r="U232" s="7"/>
    </row>
    <row r="233" spans="1:21" ht="17" customHeight="1">
      <c r="A233" s="16"/>
      <c r="B233" s="115"/>
      <c r="C233" s="21"/>
      <c r="D233" s="21"/>
      <c r="E233" s="21"/>
      <c r="F233" s="21"/>
      <c r="G233" s="21"/>
      <c r="H233" s="21"/>
      <c r="I233" s="8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45"/>
      <c r="U233" s="7"/>
    </row>
    <row r="234" spans="1:21" ht="17" customHeight="1">
      <c r="A234" s="16"/>
      <c r="B234" s="115"/>
      <c r="C234" s="21"/>
      <c r="D234" s="21"/>
      <c r="E234" s="21"/>
      <c r="F234" s="21"/>
      <c r="G234" s="21"/>
      <c r="H234" s="21"/>
      <c r="I234" s="8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45"/>
      <c r="U234" s="7"/>
    </row>
    <row r="235" spans="1:21" ht="17" customHeight="1">
      <c r="A235" s="16"/>
      <c r="B235" s="115"/>
      <c r="C235" s="21"/>
      <c r="D235" s="21"/>
      <c r="E235" s="21"/>
      <c r="F235" s="21"/>
      <c r="G235" s="21"/>
      <c r="H235" s="21"/>
      <c r="I235" s="8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45"/>
      <c r="U235" s="7"/>
    </row>
    <row r="236" spans="1:21" ht="17" customHeight="1">
      <c r="A236" s="16"/>
      <c r="B236" s="115"/>
      <c r="C236" s="21"/>
      <c r="D236" s="21"/>
      <c r="E236" s="21"/>
      <c r="F236" s="21"/>
      <c r="G236" s="21"/>
      <c r="H236" s="21"/>
      <c r="I236" s="8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45"/>
      <c r="U236" s="7"/>
    </row>
    <row r="237" spans="1:21" ht="17" customHeight="1">
      <c r="A237" s="16"/>
      <c r="B237" s="115"/>
      <c r="C237" s="21"/>
      <c r="D237" s="21"/>
      <c r="E237" s="21"/>
      <c r="F237" s="21"/>
      <c r="G237" s="21"/>
      <c r="H237" s="21"/>
      <c r="I237" s="8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45"/>
      <c r="U237" s="7"/>
    </row>
    <row r="238" spans="1:21" ht="17" customHeight="1">
      <c r="A238" s="16"/>
      <c r="B238" s="115"/>
      <c r="C238" s="21"/>
      <c r="D238" s="21"/>
      <c r="E238" s="21"/>
      <c r="F238" s="21"/>
      <c r="G238" s="21"/>
      <c r="H238" s="21"/>
      <c r="I238" s="8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45"/>
      <c r="U238" s="7"/>
    </row>
    <row r="239" spans="1:21" ht="17" customHeight="1">
      <c r="A239" s="16"/>
      <c r="B239" s="115"/>
      <c r="C239" s="21"/>
      <c r="D239" s="21"/>
      <c r="E239" s="21"/>
      <c r="F239" s="21"/>
      <c r="G239" s="21"/>
      <c r="H239" s="21"/>
      <c r="I239" s="8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45"/>
      <c r="U239" s="7"/>
    </row>
    <row r="240" spans="1:21" ht="17" customHeight="1">
      <c r="A240" s="16"/>
      <c r="B240" s="115"/>
      <c r="C240" s="21"/>
      <c r="D240" s="21"/>
      <c r="E240" s="21"/>
      <c r="F240" s="21"/>
      <c r="G240" s="21"/>
      <c r="H240" s="21"/>
      <c r="I240" s="8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45"/>
      <c r="U240" s="7"/>
    </row>
    <row r="241" spans="1:21" ht="17" customHeight="1">
      <c r="A241" s="16"/>
      <c r="B241" s="115"/>
      <c r="C241" s="21"/>
      <c r="D241" s="21"/>
      <c r="E241" s="21"/>
      <c r="F241" s="21"/>
      <c r="G241" s="21"/>
      <c r="H241" s="21"/>
      <c r="I241" s="8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45"/>
      <c r="U241" s="7"/>
    </row>
    <row r="242" spans="1:21" ht="17" customHeight="1">
      <c r="A242" s="16"/>
      <c r="B242" s="115"/>
      <c r="C242" s="21"/>
      <c r="D242" s="21"/>
      <c r="E242" s="21"/>
      <c r="F242" s="21"/>
      <c r="G242" s="21"/>
      <c r="H242" s="21"/>
      <c r="I242" s="8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45"/>
      <c r="U242" s="7"/>
    </row>
    <row r="243" spans="1:21" ht="17" customHeight="1">
      <c r="A243" s="16"/>
      <c r="B243" s="115"/>
      <c r="C243" s="21"/>
      <c r="D243" s="21"/>
      <c r="E243" s="21"/>
      <c r="F243" s="21"/>
      <c r="G243" s="21"/>
      <c r="H243" s="21"/>
      <c r="I243" s="8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45"/>
      <c r="U243" s="7"/>
    </row>
    <row r="244" spans="1:21" ht="17" customHeight="1">
      <c r="A244" s="16"/>
      <c r="B244" s="115"/>
      <c r="C244" s="21"/>
      <c r="D244" s="21"/>
      <c r="E244" s="21"/>
      <c r="F244" s="21"/>
      <c r="G244" s="21"/>
      <c r="H244" s="21"/>
      <c r="I244" s="8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45"/>
      <c r="U244" s="7"/>
    </row>
    <row r="245" spans="1:21" ht="17" customHeight="1">
      <c r="A245" s="16"/>
      <c r="B245" s="115"/>
      <c r="C245" s="21"/>
      <c r="D245" s="21"/>
      <c r="E245" s="21"/>
      <c r="F245" s="21"/>
      <c r="G245" s="21"/>
      <c r="H245" s="21"/>
      <c r="I245" s="8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45"/>
      <c r="U245" s="7"/>
    </row>
    <row r="246" spans="1:21" ht="17" customHeight="1">
      <c r="A246" s="16"/>
      <c r="B246" s="115"/>
      <c r="C246" s="21"/>
      <c r="D246" s="21"/>
      <c r="E246" s="21"/>
      <c r="F246" s="21"/>
      <c r="G246" s="21"/>
      <c r="H246" s="21"/>
      <c r="I246" s="8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45"/>
      <c r="U246" s="7"/>
    </row>
    <row r="247" spans="1:21" ht="17" customHeight="1">
      <c r="A247" s="16"/>
      <c r="B247" s="115"/>
      <c r="C247" s="21"/>
      <c r="D247" s="21"/>
      <c r="E247" s="21"/>
      <c r="F247" s="21"/>
      <c r="G247" s="21"/>
      <c r="H247" s="21"/>
      <c r="I247" s="8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45"/>
      <c r="U247" s="7"/>
    </row>
    <row r="248" spans="1:21" ht="17" customHeight="1">
      <c r="A248" s="16"/>
      <c r="B248" s="115"/>
      <c r="C248" s="21"/>
      <c r="D248" s="21"/>
      <c r="E248" s="21"/>
      <c r="F248" s="21"/>
      <c r="G248" s="21"/>
      <c r="H248" s="21"/>
      <c r="I248" s="8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45"/>
      <c r="U248" s="7"/>
    </row>
    <row r="249" spans="1:21" ht="17" customHeight="1">
      <c r="A249" s="16"/>
      <c r="B249" s="115"/>
      <c r="C249" s="21"/>
      <c r="D249" s="21"/>
      <c r="E249" s="21"/>
      <c r="F249" s="21"/>
      <c r="G249" s="21"/>
      <c r="H249" s="21"/>
      <c r="I249" s="8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45"/>
      <c r="U249" s="7"/>
    </row>
    <row r="250" spans="1:21" ht="17" customHeight="1">
      <c r="A250" s="16"/>
      <c r="B250" s="115"/>
      <c r="C250" s="21"/>
      <c r="D250" s="21"/>
      <c r="E250" s="21"/>
      <c r="F250" s="21"/>
      <c r="G250" s="21"/>
      <c r="H250" s="21"/>
      <c r="I250" s="8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45"/>
      <c r="U250" s="7"/>
    </row>
    <row r="251" spans="1:21" ht="17" customHeight="1">
      <c r="A251" s="16"/>
      <c r="B251" s="115"/>
      <c r="C251" s="21"/>
      <c r="D251" s="21"/>
      <c r="E251" s="21"/>
      <c r="F251" s="21"/>
      <c r="G251" s="21"/>
      <c r="H251" s="21"/>
      <c r="I251" s="8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45"/>
      <c r="U251" s="7"/>
    </row>
    <row r="252" spans="1:21" ht="17" customHeight="1">
      <c r="A252" s="16"/>
      <c r="B252" s="115"/>
      <c r="C252" s="21"/>
      <c r="D252" s="21"/>
      <c r="E252" s="21"/>
      <c r="F252" s="21"/>
      <c r="G252" s="21"/>
      <c r="H252" s="21"/>
      <c r="I252" s="8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45"/>
      <c r="U252" s="7"/>
    </row>
    <row r="253" spans="1:21" ht="17" customHeight="1">
      <c r="A253" s="16"/>
      <c r="B253" s="115"/>
      <c r="C253" s="21"/>
      <c r="D253" s="21"/>
      <c r="E253" s="21"/>
      <c r="F253" s="21"/>
      <c r="G253" s="21"/>
      <c r="H253" s="21"/>
      <c r="I253" s="8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45"/>
      <c r="U253" s="7"/>
    </row>
    <row r="254" spans="1:21" ht="17" customHeight="1">
      <c r="A254" s="16"/>
      <c r="B254" s="115"/>
      <c r="C254" s="21"/>
      <c r="D254" s="21"/>
      <c r="E254" s="21"/>
      <c r="F254" s="21"/>
      <c r="G254" s="21"/>
      <c r="H254" s="21"/>
      <c r="I254" s="8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45"/>
      <c r="U254" s="7"/>
    </row>
    <row r="255" spans="1:21" ht="17" customHeight="1">
      <c r="A255" s="16"/>
      <c r="B255" s="115"/>
      <c r="C255" s="21"/>
      <c r="D255" s="21"/>
      <c r="E255" s="21"/>
      <c r="F255" s="21"/>
      <c r="G255" s="21"/>
      <c r="H255" s="21"/>
      <c r="I255" s="8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45"/>
      <c r="U255" s="7"/>
    </row>
    <row r="256" spans="1:21" ht="17" customHeight="1">
      <c r="A256" s="16"/>
      <c r="B256" s="115"/>
      <c r="C256" s="21"/>
      <c r="D256" s="21"/>
      <c r="E256" s="21"/>
      <c r="F256" s="21"/>
      <c r="G256" s="21"/>
      <c r="H256" s="21"/>
      <c r="I256" s="8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45"/>
      <c r="U256" s="7"/>
    </row>
    <row r="257" spans="1:21" ht="17" customHeight="1">
      <c r="A257" s="16"/>
      <c r="B257" s="115"/>
      <c r="C257" s="21"/>
      <c r="D257" s="21"/>
      <c r="E257" s="21"/>
      <c r="F257" s="21"/>
      <c r="G257" s="21"/>
      <c r="H257" s="21"/>
      <c r="I257" s="8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45"/>
      <c r="U257" s="7"/>
    </row>
    <row r="258" spans="1:21" ht="17" customHeight="1">
      <c r="A258" s="16"/>
      <c r="B258" s="115"/>
      <c r="C258" s="21"/>
      <c r="D258" s="21"/>
      <c r="E258" s="21"/>
      <c r="F258" s="21"/>
      <c r="G258" s="21"/>
      <c r="H258" s="21"/>
      <c r="I258" s="8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45"/>
      <c r="U258" s="7"/>
    </row>
    <row r="259" spans="1:21" ht="17" customHeight="1">
      <c r="A259" s="16"/>
      <c r="B259" s="115"/>
      <c r="C259" s="21"/>
      <c r="D259" s="21"/>
      <c r="E259" s="21"/>
      <c r="F259" s="21"/>
      <c r="G259" s="21"/>
      <c r="H259" s="21"/>
      <c r="I259" s="8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45"/>
      <c r="U259" s="7"/>
    </row>
    <row r="260" spans="1:21" ht="17" customHeight="1">
      <c r="A260" s="16"/>
      <c r="B260" s="115"/>
      <c r="C260" s="21"/>
      <c r="D260" s="21"/>
      <c r="E260" s="21"/>
      <c r="F260" s="21"/>
      <c r="G260" s="21"/>
      <c r="H260" s="21"/>
      <c r="I260" s="8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45"/>
      <c r="U260" s="7"/>
    </row>
    <row r="261" spans="1:21" ht="17" customHeight="1">
      <c r="A261" s="16"/>
      <c r="B261" s="115"/>
      <c r="C261" s="21"/>
      <c r="D261" s="21"/>
      <c r="E261" s="21"/>
      <c r="F261" s="21"/>
      <c r="G261" s="21"/>
      <c r="H261" s="21"/>
      <c r="I261" s="8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45"/>
      <c r="U261" s="7"/>
    </row>
    <row r="262" spans="1:21" ht="17" customHeight="1">
      <c r="A262" s="16"/>
      <c r="B262" s="115"/>
      <c r="C262" s="21"/>
      <c r="D262" s="21"/>
      <c r="E262" s="21"/>
      <c r="F262" s="21"/>
      <c r="G262" s="21"/>
      <c r="H262" s="21"/>
      <c r="I262" s="8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45"/>
      <c r="U262" s="7"/>
    </row>
    <row r="263" spans="1:21" ht="17" customHeight="1">
      <c r="A263" s="16"/>
      <c r="B263" s="115"/>
      <c r="C263" s="21"/>
      <c r="D263" s="21"/>
      <c r="E263" s="21"/>
      <c r="F263" s="21"/>
      <c r="G263" s="21"/>
      <c r="H263" s="21"/>
      <c r="I263" s="8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45"/>
      <c r="U263" s="7"/>
    </row>
    <row r="264" spans="1:21" ht="17" customHeight="1">
      <c r="A264" s="16"/>
      <c r="B264" s="115"/>
      <c r="C264" s="21"/>
      <c r="D264" s="21"/>
      <c r="E264" s="21"/>
      <c r="F264" s="21"/>
      <c r="G264" s="21"/>
      <c r="H264" s="21"/>
      <c r="I264" s="8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45"/>
      <c r="U264" s="7"/>
    </row>
    <row r="265" spans="1:21" ht="17" customHeight="1">
      <c r="A265" s="16"/>
      <c r="B265" s="115"/>
      <c r="C265" s="21"/>
      <c r="D265" s="21"/>
      <c r="E265" s="21"/>
      <c r="F265" s="21"/>
      <c r="G265" s="21"/>
      <c r="H265" s="21"/>
      <c r="I265" s="8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45"/>
      <c r="U265" s="7"/>
    </row>
    <row r="266" spans="1:21" ht="17" customHeight="1">
      <c r="A266" s="16"/>
      <c r="B266" s="115"/>
      <c r="C266" s="21"/>
      <c r="D266" s="21"/>
      <c r="E266" s="21"/>
      <c r="F266" s="21"/>
      <c r="G266" s="21"/>
      <c r="H266" s="21"/>
      <c r="I266" s="8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45"/>
      <c r="U266" s="7"/>
    </row>
    <row r="267" spans="1:21" ht="17" customHeight="1">
      <c r="A267" s="16"/>
      <c r="B267" s="115"/>
      <c r="C267" s="21"/>
      <c r="D267" s="21"/>
      <c r="E267" s="21"/>
      <c r="F267" s="21"/>
      <c r="G267" s="21"/>
      <c r="H267" s="21"/>
      <c r="I267" s="8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45"/>
      <c r="U267" s="7"/>
    </row>
    <row r="268" spans="1:21" ht="17" customHeight="1">
      <c r="A268" s="16"/>
      <c r="B268" s="115"/>
      <c r="C268" s="21"/>
      <c r="D268" s="21"/>
      <c r="E268" s="21"/>
      <c r="F268" s="21"/>
      <c r="G268" s="21"/>
      <c r="H268" s="21"/>
      <c r="I268" s="8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45"/>
      <c r="U268" s="7"/>
    </row>
    <row r="269" spans="1:21" ht="17" customHeight="1">
      <c r="A269" s="16"/>
      <c r="B269" s="115"/>
      <c r="C269" s="21"/>
      <c r="D269" s="21"/>
      <c r="E269" s="21"/>
      <c r="F269" s="21"/>
      <c r="G269" s="21"/>
      <c r="H269" s="21"/>
      <c r="I269" s="8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45"/>
      <c r="U269" s="7"/>
    </row>
    <row r="270" spans="1:21" ht="17" customHeight="1">
      <c r="A270" s="16"/>
      <c r="B270" s="115"/>
      <c r="C270" s="21"/>
      <c r="D270" s="21"/>
      <c r="E270" s="21"/>
      <c r="F270" s="21"/>
      <c r="G270" s="21"/>
      <c r="H270" s="21"/>
      <c r="I270" s="8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45"/>
      <c r="U270" s="7"/>
    </row>
    <row r="271" spans="1:21" ht="17" customHeight="1">
      <c r="A271" s="16"/>
      <c r="B271" s="115"/>
      <c r="C271" s="21"/>
      <c r="D271" s="21"/>
      <c r="E271" s="21"/>
      <c r="F271" s="21"/>
      <c r="G271" s="21"/>
      <c r="H271" s="21"/>
      <c r="I271" s="8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45"/>
      <c r="U271" s="7"/>
    </row>
    <row r="272" spans="1:21" ht="17" customHeight="1">
      <c r="A272" s="16"/>
      <c r="B272" s="115"/>
      <c r="C272" s="21"/>
      <c r="D272" s="21"/>
      <c r="E272" s="21"/>
      <c r="F272" s="21"/>
      <c r="G272" s="21"/>
      <c r="H272" s="21"/>
      <c r="I272" s="8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45"/>
      <c r="U272" s="7"/>
    </row>
    <row r="273" spans="1:21" ht="17" customHeight="1">
      <c r="A273" s="16"/>
      <c r="B273" s="115"/>
      <c r="C273" s="21"/>
      <c r="D273" s="21"/>
      <c r="E273" s="21"/>
      <c r="F273" s="21"/>
      <c r="G273" s="21"/>
      <c r="H273" s="21"/>
      <c r="I273" s="8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45"/>
      <c r="U273" s="7"/>
    </row>
    <row r="274" spans="1:21" ht="17" customHeight="1">
      <c r="A274" s="16"/>
      <c r="B274" s="115"/>
      <c r="C274" s="21"/>
      <c r="D274" s="21"/>
      <c r="E274" s="21"/>
      <c r="F274" s="21"/>
      <c r="G274" s="21"/>
      <c r="H274" s="21"/>
      <c r="I274" s="8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45"/>
      <c r="U274" s="7"/>
    </row>
    <row r="275" spans="1:21" ht="17" customHeight="1">
      <c r="A275" s="16"/>
      <c r="B275" s="115"/>
      <c r="C275" s="21"/>
      <c r="D275" s="21"/>
      <c r="E275" s="21"/>
      <c r="F275" s="21"/>
      <c r="G275" s="21"/>
      <c r="H275" s="21"/>
      <c r="I275" s="8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45"/>
      <c r="U275" s="7"/>
    </row>
    <row r="276" spans="1:21" ht="17" customHeight="1">
      <c r="A276" s="16"/>
      <c r="B276" s="115"/>
      <c r="C276" s="21"/>
      <c r="D276" s="21"/>
      <c r="E276" s="21"/>
      <c r="F276" s="21"/>
      <c r="G276" s="21"/>
      <c r="H276" s="21"/>
      <c r="I276" s="8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45"/>
      <c r="U276" s="7"/>
    </row>
    <row r="277" spans="1:21" ht="17" customHeight="1">
      <c r="A277" s="16"/>
      <c r="B277" s="115"/>
      <c r="C277" s="21"/>
      <c r="D277" s="21"/>
      <c r="E277" s="21"/>
      <c r="F277" s="21"/>
      <c r="G277" s="21"/>
      <c r="H277" s="21"/>
      <c r="I277" s="8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45"/>
      <c r="U277" s="7"/>
    </row>
    <row r="278" spans="1:21" ht="17" customHeight="1">
      <c r="A278" s="16"/>
      <c r="B278" s="115"/>
      <c r="C278" s="21"/>
      <c r="D278" s="21"/>
      <c r="E278" s="21"/>
      <c r="F278" s="21"/>
      <c r="G278" s="21"/>
      <c r="H278" s="21"/>
      <c r="I278" s="8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45"/>
      <c r="U278" s="7"/>
    </row>
    <row r="279" spans="1:21" ht="17" customHeight="1">
      <c r="A279" s="16"/>
      <c r="B279" s="115"/>
      <c r="C279" s="21"/>
      <c r="D279" s="21"/>
      <c r="E279" s="21"/>
      <c r="F279" s="21"/>
      <c r="G279" s="21"/>
      <c r="H279" s="21"/>
      <c r="I279" s="8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45"/>
      <c r="U279" s="7"/>
    </row>
    <row r="280" spans="1:21" ht="17" customHeight="1">
      <c r="A280" s="16"/>
      <c r="B280" s="115"/>
      <c r="C280" s="21"/>
      <c r="D280" s="21"/>
      <c r="E280" s="21"/>
      <c r="F280" s="21"/>
      <c r="G280" s="21"/>
      <c r="H280" s="21"/>
      <c r="I280" s="8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45"/>
      <c r="U280" s="7"/>
    </row>
    <row r="281" spans="1:21" ht="17" customHeight="1">
      <c r="A281" s="16"/>
      <c r="B281" s="115"/>
      <c r="C281" s="21"/>
      <c r="D281" s="21"/>
      <c r="E281" s="21"/>
      <c r="F281" s="21"/>
      <c r="G281" s="21"/>
      <c r="H281" s="21"/>
      <c r="I281" s="8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45"/>
      <c r="U281" s="7"/>
    </row>
    <row r="282" spans="1:21" ht="17" customHeight="1">
      <c r="A282" s="16"/>
      <c r="B282" s="115"/>
      <c r="C282" s="21"/>
      <c r="D282" s="21"/>
      <c r="E282" s="21"/>
      <c r="F282" s="21"/>
      <c r="G282" s="21"/>
      <c r="H282" s="21"/>
      <c r="I282" s="8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45"/>
      <c r="U282" s="7"/>
    </row>
    <row r="283" spans="1:21" ht="17" customHeight="1">
      <c r="A283" s="16"/>
      <c r="B283" s="115"/>
      <c r="C283" s="21"/>
      <c r="D283" s="21"/>
      <c r="E283" s="21"/>
      <c r="F283" s="21"/>
      <c r="G283" s="21"/>
      <c r="H283" s="21"/>
      <c r="I283" s="8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45"/>
      <c r="U283" s="7"/>
    </row>
    <row r="284" spans="1:21" ht="17" customHeight="1">
      <c r="A284" s="16"/>
      <c r="B284" s="115"/>
      <c r="C284" s="21"/>
      <c r="D284" s="21"/>
      <c r="E284" s="21"/>
      <c r="F284" s="21"/>
      <c r="G284" s="21"/>
      <c r="H284" s="21"/>
      <c r="I284" s="8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45"/>
      <c r="U284" s="7"/>
    </row>
    <row r="285" spans="1:21" ht="17" customHeight="1">
      <c r="A285" s="16"/>
      <c r="B285" s="115"/>
      <c r="C285" s="21"/>
      <c r="D285" s="21"/>
      <c r="E285" s="21"/>
      <c r="F285" s="21"/>
      <c r="G285" s="21"/>
      <c r="H285" s="21"/>
      <c r="I285" s="8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45"/>
      <c r="U285" s="7"/>
    </row>
    <row r="286" spans="1:21" ht="17" customHeight="1">
      <c r="A286" s="16"/>
      <c r="B286" s="115"/>
      <c r="C286" s="21"/>
      <c r="D286" s="21"/>
      <c r="E286" s="21"/>
      <c r="F286" s="21"/>
      <c r="G286" s="21"/>
      <c r="H286" s="21"/>
      <c r="I286" s="8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45"/>
      <c r="U286" s="7"/>
    </row>
    <row r="287" spans="1:21" ht="17" customHeight="1">
      <c r="A287" s="16"/>
      <c r="B287" s="115"/>
      <c r="C287" s="21"/>
      <c r="D287" s="21"/>
      <c r="E287" s="21"/>
      <c r="F287" s="21"/>
      <c r="G287" s="21"/>
      <c r="H287" s="21"/>
      <c r="I287" s="8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45"/>
      <c r="U287" s="7"/>
    </row>
    <row r="288" spans="1:21" ht="17" customHeight="1">
      <c r="A288" s="16"/>
      <c r="B288" s="115"/>
      <c r="C288" s="21"/>
      <c r="D288" s="21"/>
      <c r="E288" s="21"/>
      <c r="F288" s="21"/>
      <c r="G288" s="21"/>
      <c r="H288" s="21"/>
      <c r="I288" s="8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45"/>
      <c r="U288" s="7"/>
    </row>
    <row r="289" spans="1:21" ht="17" customHeight="1">
      <c r="A289" s="16"/>
      <c r="B289" s="115"/>
      <c r="C289" s="21"/>
      <c r="D289" s="21"/>
      <c r="E289" s="21"/>
      <c r="F289" s="21"/>
      <c r="G289" s="21"/>
      <c r="H289" s="21"/>
      <c r="I289" s="8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45"/>
      <c r="U289" s="7"/>
    </row>
    <row r="290" spans="1:21" ht="17" customHeight="1">
      <c r="A290" s="16"/>
      <c r="B290" s="115"/>
      <c r="C290" s="21"/>
      <c r="D290" s="21"/>
      <c r="E290" s="21"/>
      <c r="F290" s="21"/>
      <c r="G290" s="21"/>
      <c r="H290" s="21"/>
      <c r="I290" s="8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45"/>
      <c r="U290" s="7"/>
    </row>
    <row r="291" spans="1:21" ht="17" customHeight="1">
      <c r="A291" s="16"/>
      <c r="B291" s="115"/>
      <c r="C291" s="21"/>
      <c r="D291" s="21"/>
      <c r="E291" s="21"/>
      <c r="F291" s="21"/>
      <c r="G291" s="21"/>
      <c r="H291" s="21"/>
      <c r="I291" s="8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45"/>
      <c r="U291" s="7"/>
    </row>
    <row r="292" spans="1:21" ht="17" customHeight="1">
      <c r="A292" s="16"/>
      <c r="B292" s="115"/>
      <c r="C292" s="21"/>
      <c r="D292" s="21"/>
      <c r="E292" s="21"/>
      <c r="F292" s="21"/>
      <c r="G292" s="21"/>
      <c r="H292" s="21"/>
      <c r="I292" s="8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45"/>
      <c r="U292" s="7"/>
    </row>
    <row r="293" spans="1:21" ht="17" customHeight="1">
      <c r="A293" s="16"/>
      <c r="B293" s="115"/>
      <c r="C293" s="21"/>
      <c r="D293" s="21"/>
      <c r="E293" s="21"/>
      <c r="F293" s="21"/>
      <c r="G293" s="21"/>
      <c r="H293" s="21"/>
      <c r="I293" s="8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45"/>
      <c r="U293" s="7"/>
    </row>
    <row r="294" spans="1:21" ht="17" customHeight="1">
      <c r="A294" s="16"/>
      <c r="B294" s="115"/>
      <c r="C294" s="21"/>
      <c r="D294" s="21"/>
      <c r="E294" s="21"/>
      <c r="F294" s="21"/>
      <c r="G294" s="21"/>
      <c r="H294" s="21"/>
      <c r="I294" s="8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45"/>
      <c r="U294" s="7"/>
    </row>
    <row r="295" spans="1:21" ht="17" customHeight="1">
      <c r="A295" s="16"/>
      <c r="B295" s="115"/>
      <c r="C295" s="21"/>
      <c r="D295" s="21"/>
      <c r="E295" s="21"/>
      <c r="F295" s="21"/>
      <c r="G295" s="21"/>
      <c r="H295" s="21"/>
      <c r="I295" s="8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45"/>
      <c r="U295" s="7"/>
    </row>
    <row r="296" spans="1:21" ht="17" customHeight="1">
      <c r="A296" s="16"/>
      <c r="B296" s="115"/>
      <c r="C296" s="21"/>
      <c r="D296" s="21"/>
      <c r="E296" s="21"/>
      <c r="F296" s="21"/>
      <c r="G296" s="21"/>
      <c r="H296" s="21"/>
      <c r="I296" s="8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45"/>
      <c r="U296" s="7"/>
    </row>
    <row r="297" spans="1:21" ht="17" customHeight="1">
      <c r="A297" s="16"/>
      <c r="B297" s="115"/>
      <c r="C297" s="21"/>
      <c r="D297" s="21"/>
      <c r="E297" s="21"/>
      <c r="F297" s="21"/>
      <c r="G297" s="21"/>
      <c r="H297" s="21"/>
      <c r="I297" s="8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45"/>
      <c r="U297" s="7"/>
    </row>
    <row r="298" spans="1:21" ht="17" customHeight="1">
      <c r="A298" s="16"/>
      <c r="B298" s="115"/>
      <c r="C298" s="21"/>
      <c r="D298" s="21"/>
      <c r="E298" s="21"/>
      <c r="F298" s="21"/>
      <c r="G298" s="21"/>
      <c r="H298" s="21"/>
      <c r="I298" s="8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45"/>
      <c r="U298" s="7"/>
    </row>
    <row r="299" spans="1:21" ht="17" customHeight="1">
      <c r="A299" s="16"/>
      <c r="B299" s="115"/>
      <c r="C299" s="21"/>
      <c r="D299" s="21"/>
      <c r="E299" s="21"/>
      <c r="F299" s="21"/>
      <c r="G299" s="21"/>
      <c r="H299" s="21"/>
      <c r="I299" s="8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45"/>
      <c r="U299" s="7"/>
    </row>
    <row r="300" spans="1:21" ht="17" customHeight="1">
      <c r="A300" s="16"/>
      <c r="B300" s="115"/>
      <c r="C300" s="21"/>
      <c r="D300" s="21"/>
      <c r="E300" s="21"/>
      <c r="F300" s="21"/>
      <c r="G300" s="21"/>
      <c r="H300" s="21"/>
      <c r="I300" s="8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45"/>
      <c r="U300" s="7"/>
    </row>
    <row r="301" spans="1:21" ht="17" customHeight="1">
      <c r="A301" s="16"/>
      <c r="B301" s="115"/>
      <c r="C301" s="21"/>
      <c r="D301" s="21"/>
      <c r="E301" s="21"/>
      <c r="F301" s="21"/>
      <c r="G301" s="21"/>
      <c r="H301" s="21"/>
      <c r="I301" s="8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45"/>
      <c r="U301" s="7"/>
    </row>
    <row r="302" spans="1:21" ht="17" customHeight="1">
      <c r="A302" s="16"/>
      <c r="B302" s="115"/>
      <c r="C302" s="21"/>
      <c r="D302" s="21"/>
      <c r="E302" s="21"/>
      <c r="F302" s="21"/>
      <c r="G302" s="21"/>
      <c r="H302" s="21"/>
      <c r="I302" s="8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45"/>
      <c r="U302" s="7"/>
    </row>
    <row r="303" spans="1:21" ht="17" customHeight="1">
      <c r="A303" s="16"/>
      <c r="B303" s="115"/>
      <c r="C303" s="21"/>
      <c r="D303" s="21"/>
      <c r="E303" s="21"/>
      <c r="F303" s="21"/>
      <c r="G303" s="21"/>
      <c r="H303" s="21"/>
      <c r="I303" s="8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45"/>
      <c r="U303" s="7"/>
    </row>
    <row r="304" spans="1:21" ht="17" customHeight="1">
      <c r="A304" s="16"/>
      <c r="B304" s="115"/>
      <c r="C304" s="21"/>
      <c r="D304" s="21"/>
      <c r="E304" s="21"/>
      <c r="F304" s="21"/>
      <c r="G304" s="21"/>
      <c r="H304" s="21"/>
      <c r="I304" s="8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45"/>
      <c r="U304" s="7"/>
    </row>
    <row r="305" spans="1:21" ht="17" customHeight="1">
      <c r="A305" s="16"/>
      <c r="B305" s="115"/>
      <c r="C305" s="21"/>
      <c r="D305" s="21"/>
      <c r="E305" s="21"/>
      <c r="F305" s="21"/>
      <c r="G305" s="21"/>
      <c r="H305" s="21"/>
      <c r="I305" s="8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45"/>
      <c r="U305" s="7"/>
    </row>
    <row r="306" spans="1:21" ht="17" customHeight="1">
      <c r="A306" s="16"/>
      <c r="B306" s="115"/>
      <c r="C306" s="21"/>
      <c r="D306" s="21"/>
      <c r="E306" s="21"/>
      <c r="F306" s="21"/>
      <c r="G306" s="21"/>
      <c r="H306" s="21"/>
      <c r="I306" s="8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45"/>
      <c r="U306" s="7"/>
    </row>
    <row r="307" spans="1:21" ht="17" customHeight="1">
      <c r="A307" s="16"/>
      <c r="B307" s="115"/>
      <c r="C307" s="21"/>
      <c r="D307" s="21"/>
      <c r="E307" s="21"/>
      <c r="F307" s="21"/>
      <c r="G307" s="21"/>
      <c r="H307" s="21"/>
      <c r="I307" s="8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45"/>
      <c r="U307" s="7"/>
    </row>
    <row r="308" spans="1:21" ht="17" customHeight="1">
      <c r="A308" s="16"/>
      <c r="B308" s="115"/>
      <c r="C308" s="21"/>
      <c r="D308" s="21"/>
      <c r="E308" s="21"/>
      <c r="F308" s="21"/>
      <c r="G308" s="21"/>
      <c r="H308" s="21"/>
      <c r="I308" s="8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45"/>
      <c r="U308" s="7"/>
    </row>
    <row r="309" spans="1:21" ht="17" customHeight="1">
      <c r="A309" s="16"/>
      <c r="B309" s="115"/>
      <c r="C309" s="21"/>
      <c r="D309" s="21"/>
      <c r="E309" s="21"/>
      <c r="F309" s="21"/>
      <c r="G309" s="21"/>
      <c r="H309" s="21"/>
      <c r="I309" s="8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45"/>
      <c r="U309" s="7"/>
    </row>
    <row r="310" spans="1:21" ht="17" customHeight="1">
      <c r="A310" s="16"/>
      <c r="B310" s="115"/>
      <c r="C310" s="21"/>
      <c r="D310" s="21"/>
      <c r="E310" s="21"/>
      <c r="F310" s="21"/>
      <c r="G310" s="21"/>
      <c r="H310" s="21"/>
      <c r="I310" s="8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45"/>
      <c r="U310" s="7"/>
    </row>
    <row r="311" spans="1:21" ht="17" customHeight="1">
      <c r="A311" s="16"/>
      <c r="B311" s="115"/>
      <c r="C311" s="21"/>
      <c r="D311" s="21"/>
      <c r="E311" s="21"/>
      <c r="F311" s="21"/>
      <c r="G311" s="21"/>
      <c r="H311" s="21"/>
      <c r="I311" s="8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45"/>
      <c r="U311" s="7"/>
    </row>
    <row r="312" spans="1:21" ht="17" customHeight="1">
      <c r="A312" s="16"/>
      <c r="B312" s="115"/>
      <c r="C312" s="21"/>
      <c r="D312" s="21"/>
      <c r="E312" s="21"/>
      <c r="F312" s="21"/>
      <c r="G312" s="21"/>
      <c r="H312" s="21"/>
      <c r="I312" s="8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45"/>
      <c r="U312" s="7"/>
    </row>
    <row r="313" spans="1:21" ht="17" customHeight="1">
      <c r="A313" s="16"/>
      <c r="B313" s="115"/>
      <c r="C313" s="21"/>
      <c r="D313" s="21"/>
      <c r="E313" s="21"/>
      <c r="F313" s="21"/>
      <c r="G313" s="21"/>
      <c r="H313" s="21"/>
      <c r="I313" s="8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45"/>
      <c r="U313" s="7"/>
    </row>
    <row r="314" spans="1:21" ht="17" customHeight="1">
      <c r="A314" s="16"/>
      <c r="B314" s="115"/>
      <c r="C314" s="21"/>
      <c r="D314" s="21"/>
      <c r="E314" s="21"/>
      <c r="F314" s="21"/>
      <c r="G314" s="21"/>
      <c r="H314" s="21"/>
      <c r="I314" s="8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45"/>
      <c r="U314" s="7"/>
    </row>
    <row r="315" spans="1:21" ht="17" customHeight="1">
      <c r="A315" s="16"/>
      <c r="B315" s="115"/>
      <c r="C315" s="21"/>
      <c r="D315" s="21"/>
      <c r="E315" s="21"/>
      <c r="F315" s="21"/>
      <c r="G315" s="21"/>
      <c r="H315" s="21"/>
      <c r="I315" s="8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45"/>
      <c r="U315" s="7"/>
    </row>
    <row r="316" spans="1:21" ht="17" customHeight="1">
      <c r="A316" s="16"/>
      <c r="B316" s="115"/>
      <c r="C316" s="21"/>
      <c r="D316" s="21"/>
      <c r="E316" s="21"/>
      <c r="F316" s="21"/>
      <c r="G316" s="21"/>
      <c r="H316" s="21"/>
      <c r="I316" s="8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45"/>
      <c r="U316" s="7"/>
    </row>
    <row r="317" spans="1:21" ht="17" customHeight="1">
      <c r="A317" s="16"/>
      <c r="B317" s="115"/>
      <c r="C317" s="21"/>
      <c r="D317" s="21"/>
      <c r="E317" s="21"/>
      <c r="F317" s="21"/>
      <c r="G317" s="21"/>
      <c r="H317" s="21"/>
      <c r="I317" s="8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45"/>
      <c r="U317" s="7"/>
    </row>
    <row r="318" spans="1:21" ht="17" customHeight="1">
      <c r="A318" s="16"/>
      <c r="B318" s="115"/>
      <c r="C318" s="21"/>
      <c r="D318" s="21"/>
      <c r="E318" s="21"/>
      <c r="F318" s="21"/>
      <c r="G318" s="21"/>
      <c r="H318" s="21"/>
      <c r="I318" s="8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45"/>
      <c r="U318" s="7"/>
    </row>
    <row r="319" spans="1:21" ht="17" customHeight="1">
      <c r="A319" s="16"/>
      <c r="B319" s="115"/>
      <c r="C319" s="21"/>
      <c r="D319" s="21"/>
      <c r="E319" s="21"/>
      <c r="F319" s="21"/>
      <c r="G319" s="21"/>
      <c r="H319" s="21"/>
      <c r="I319" s="8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45"/>
      <c r="U319" s="7"/>
    </row>
    <row r="320" spans="1:21" ht="17" customHeight="1">
      <c r="A320" s="16"/>
      <c r="B320" s="115"/>
      <c r="C320" s="21"/>
      <c r="D320" s="21"/>
      <c r="E320" s="21"/>
      <c r="F320" s="21"/>
      <c r="G320" s="21"/>
      <c r="H320" s="21"/>
      <c r="I320" s="8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45"/>
      <c r="U320" s="7"/>
    </row>
    <row r="321" spans="1:21" ht="17" customHeight="1">
      <c r="A321" s="16"/>
      <c r="B321" s="115"/>
      <c r="C321" s="21"/>
      <c r="D321" s="21"/>
      <c r="E321" s="21"/>
      <c r="F321" s="21"/>
      <c r="G321" s="21"/>
      <c r="H321" s="21"/>
      <c r="I321" s="8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45"/>
      <c r="U321" s="7"/>
    </row>
    <row r="322" spans="1:21" ht="17" customHeight="1">
      <c r="A322" s="16"/>
      <c r="B322" s="115"/>
      <c r="C322" s="21"/>
      <c r="D322" s="21"/>
      <c r="E322" s="21"/>
      <c r="F322" s="21"/>
      <c r="G322" s="21"/>
      <c r="H322" s="21"/>
      <c r="I322" s="8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45"/>
      <c r="U322" s="7"/>
    </row>
    <row r="323" spans="1:21" ht="17" customHeight="1">
      <c r="A323" s="16"/>
      <c r="B323" s="115"/>
      <c r="C323" s="21"/>
      <c r="D323" s="21"/>
      <c r="E323" s="21"/>
      <c r="F323" s="21"/>
      <c r="G323" s="21"/>
      <c r="H323" s="21"/>
      <c r="I323" s="8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45"/>
      <c r="U323" s="7"/>
    </row>
    <row r="324" spans="1:21" ht="17" customHeight="1">
      <c r="A324" s="16"/>
      <c r="B324" s="115"/>
      <c r="C324" s="21"/>
      <c r="D324" s="21"/>
      <c r="E324" s="21"/>
      <c r="F324" s="21"/>
      <c r="G324" s="21"/>
      <c r="H324" s="21"/>
      <c r="I324" s="8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45"/>
      <c r="U324" s="7"/>
    </row>
    <row r="325" spans="1:21" ht="17" customHeight="1">
      <c r="A325" s="16"/>
      <c r="B325" s="115"/>
      <c r="C325" s="21"/>
      <c r="D325" s="21"/>
      <c r="E325" s="21"/>
      <c r="F325" s="21"/>
      <c r="G325" s="21"/>
      <c r="H325" s="21"/>
      <c r="I325" s="8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45"/>
      <c r="U325" s="7"/>
    </row>
    <row r="326" spans="1:21" ht="17" customHeight="1">
      <c r="A326" s="16"/>
      <c r="B326" s="115"/>
      <c r="C326" s="21"/>
      <c r="D326" s="21"/>
      <c r="E326" s="21"/>
      <c r="F326" s="21"/>
      <c r="G326" s="21"/>
      <c r="H326" s="21"/>
      <c r="I326" s="8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45"/>
      <c r="U326" s="7"/>
    </row>
    <row r="327" spans="1:21" ht="17" customHeight="1">
      <c r="A327" s="16"/>
      <c r="B327" s="115"/>
      <c r="C327" s="21"/>
      <c r="D327" s="21"/>
      <c r="E327" s="21"/>
      <c r="F327" s="21"/>
      <c r="G327" s="21"/>
      <c r="H327" s="21"/>
      <c r="I327" s="8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45"/>
      <c r="U327" s="7"/>
    </row>
    <row r="328" spans="1:21" ht="17" customHeight="1">
      <c r="A328" s="16"/>
      <c r="B328" s="115"/>
      <c r="C328" s="21"/>
      <c r="D328" s="21"/>
      <c r="E328" s="21"/>
      <c r="F328" s="21"/>
      <c r="G328" s="21"/>
      <c r="H328" s="21"/>
      <c r="I328" s="8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45"/>
      <c r="U328" s="7"/>
    </row>
    <row r="329" spans="1:21" ht="17" customHeight="1">
      <c r="A329" s="16"/>
      <c r="B329" s="115"/>
      <c r="C329" s="21"/>
      <c r="D329" s="21"/>
      <c r="E329" s="21"/>
      <c r="F329" s="21"/>
      <c r="G329" s="21"/>
      <c r="H329" s="21"/>
      <c r="I329" s="8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45"/>
      <c r="U329" s="7"/>
    </row>
    <row r="330" spans="1:21" ht="17" customHeight="1">
      <c r="A330" s="16"/>
      <c r="B330" s="115"/>
      <c r="C330" s="21"/>
      <c r="D330" s="21"/>
      <c r="E330" s="21"/>
      <c r="F330" s="21"/>
      <c r="G330" s="21"/>
      <c r="H330" s="21"/>
      <c r="I330" s="8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45"/>
      <c r="U330" s="7"/>
    </row>
    <row r="331" spans="1:21" ht="17" customHeight="1">
      <c r="A331" s="16"/>
      <c r="B331" s="115"/>
      <c r="C331" s="21"/>
      <c r="D331" s="21"/>
      <c r="E331" s="21"/>
      <c r="F331" s="21"/>
      <c r="G331" s="21"/>
      <c r="H331" s="21"/>
      <c r="I331" s="8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45"/>
      <c r="U331" s="7"/>
    </row>
    <row r="332" spans="1:21" ht="17" customHeight="1">
      <c r="A332" s="16"/>
      <c r="B332" s="115"/>
      <c r="C332" s="21"/>
      <c r="D332" s="21"/>
      <c r="E332" s="21"/>
      <c r="F332" s="21"/>
      <c r="G332" s="21"/>
      <c r="H332" s="21"/>
      <c r="I332" s="8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45"/>
      <c r="U332" s="7"/>
    </row>
    <row r="333" spans="1:21" ht="17" customHeight="1">
      <c r="A333" s="16"/>
      <c r="B333" s="115"/>
      <c r="C333" s="21"/>
      <c r="D333" s="21"/>
      <c r="E333" s="21"/>
      <c r="F333" s="21"/>
      <c r="G333" s="21"/>
      <c r="H333" s="21"/>
      <c r="I333" s="8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45"/>
      <c r="U333" s="7"/>
    </row>
    <row r="334" spans="1:21" ht="17" customHeight="1">
      <c r="A334" s="16"/>
      <c r="B334" s="115"/>
      <c r="C334" s="21"/>
      <c r="D334" s="21"/>
      <c r="E334" s="21"/>
      <c r="F334" s="21"/>
      <c r="G334" s="21"/>
      <c r="H334" s="21"/>
      <c r="I334" s="8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45"/>
      <c r="U334" s="7"/>
    </row>
    <row r="335" spans="1:21" ht="17" customHeight="1">
      <c r="A335" s="16"/>
      <c r="B335" s="115"/>
      <c r="C335" s="21"/>
      <c r="D335" s="21"/>
      <c r="E335" s="21"/>
      <c r="F335" s="21"/>
      <c r="G335" s="21"/>
      <c r="H335" s="21"/>
      <c r="I335" s="8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45"/>
      <c r="U335" s="7"/>
    </row>
    <row r="336" spans="1:21" ht="17" customHeight="1">
      <c r="A336" s="16"/>
      <c r="B336" s="115"/>
      <c r="C336" s="21"/>
      <c r="D336" s="21"/>
      <c r="E336" s="21"/>
      <c r="F336" s="21"/>
      <c r="G336" s="21"/>
      <c r="H336" s="21"/>
      <c r="I336" s="8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45"/>
      <c r="U336" s="7"/>
    </row>
    <row r="337" spans="1:21" ht="17" customHeight="1">
      <c r="A337" s="16"/>
      <c r="B337" s="115"/>
      <c r="C337" s="21"/>
      <c r="D337" s="21"/>
      <c r="E337" s="21"/>
      <c r="F337" s="21"/>
      <c r="G337" s="21"/>
      <c r="H337" s="21"/>
      <c r="I337" s="8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45"/>
      <c r="U337" s="7"/>
    </row>
    <row r="338" spans="1:21" ht="17" customHeight="1">
      <c r="A338" s="16"/>
      <c r="B338" s="115"/>
      <c r="C338" s="21"/>
      <c r="D338" s="21"/>
      <c r="E338" s="21"/>
      <c r="F338" s="21"/>
      <c r="G338" s="21"/>
      <c r="H338" s="21"/>
      <c r="I338" s="8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45"/>
      <c r="U338" s="7"/>
    </row>
    <row r="339" spans="1:21" ht="17" customHeight="1">
      <c r="A339" s="16"/>
      <c r="B339" s="115"/>
      <c r="C339" s="21"/>
      <c r="D339" s="21"/>
      <c r="E339" s="21"/>
      <c r="F339" s="21"/>
      <c r="G339" s="21"/>
      <c r="H339" s="21"/>
      <c r="I339" s="8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45"/>
      <c r="U339" s="7"/>
    </row>
    <row r="340" spans="1:21" ht="17" customHeight="1">
      <c r="A340" s="16"/>
      <c r="B340" s="115"/>
      <c r="C340" s="21"/>
      <c r="D340" s="21"/>
      <c r="E340" s="21"/>
      <c r="F340" s="21"/>
      <c r="G340" s="21"/>
      <c r="H340" s="21"/>
      <c r="I340" s="8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45"/>
      <c r="U340" s="7"/>
    </row>
    <row r="341" spans="1:21" ht="17" customHeight="1">
      <c r="A341" s="16"/>
      <c r="B341" s="115"/>
      <c r="C341" s="21"/>
      <c r="D341" s="21"/>
      <c r="E341" s="21"/>
      <c r="F341" s="21"/>
      <c r="G341" s="21"/>
      <c r="H341" s="21"/>
      <c r="I341" s="8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45"/>
      <c r="U341" s="7"/>
    </row>
    <row r="342" spans="1:21" ht="17" customHeight="1">
      <c r="A342" s="16"/>
      <c r="B342" s="115"/>
      <c r="C342" s="21"/>
      <c r="D342" s="21"/>
      <c r="E342" s="21"/>
      <c r="F342" s="21"/>
      <c r="G342" s="21"/>
      <c r="H342" s="21"/>
      <c r="I342" s="8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45"/>
      <c r="U342" s="7"/>
    </row>
    <row r="343" spans="1:21" ht="17" customHeight="1">
      <c r="A343" s="16"/>
      <c r="B343" s="115"/>
      <c r="C343" s="21"/>
      <c r="D343" s="21"/>
      <c r="E343" s="21"/>
      <c r="F343" s="21"/>
      <c r="G343" s="21"/>
      <c r="H343" s="21"/>
      <c r="I343" s="8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45"/>
      <c r="U343" s="7"/>
    </row>
    <row r="344" spans="1:21" ht="17" customHeight="1">
      <c r="A344" s="16"/>
      <c r="B344" s="115"/>
      <c r="C344" s="21"/>
      <c r="D344" s="21"/>
      <c r="E344" s="21"/>
      <c r="F344" s="21"/>
      <c r="G344" s="21"/>
      <c r="H344" s="21"/>
      <c r="I344" s="8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45"/>
      <c r="U344" s="7"/>
    </row>
    <row r="345" spans="1:21" ht="17" customHeight="1">
      <c r="A345" s="16"/>
      <c r="B345" s="115"/>
      <c r="C345" s="21"/>
      <c r="D345" s="21"/>
      <c r="E345" s="21"/>
      <c r="F345" s="21"/>
      <c r="G345" s="21"/>
      <c r="H345" s="21"/>
      <c r="I345" s="8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45"/>
      <c r="U345" s="7"/>
    </row>
    <row r="346" spans="1:21" ht="17" customHeight="1">
      <c r="A346" s="16"/>
      <c r="B346" s="115"/>
      <c r="C346" s="21"/>
      <c r="D346" s="21"/>
      <c r="E346" s="21"/>
      <c r="F346" s="21"/>
      <c r="G346" s="21"/>
      <c r="H346" s="21"/>
      <c r="I346" s="8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45"/>
      <c r="U346" s="7"/>
    </row>
    <row r="347" spans="1:21" ht="17" customHeight="1">
      <c r="A347" s="16"/>
      <c r="B347" s="115"/>
      <c r="C347" s="21"/>
      <c r="D347" s="21"/>
      <c r="E347" s="21"/>
      <c r="F347" s="21"/>
      <c r="G347" s="21"/>
      <c r="H347" s="21"/>
      <c r="I347" s="8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45"/>
      <c r="U347" s="7"/>
    </row>
    <row r="348" spans="1:21" ht="17" customHeight="1">
      <c r="A348" s="16"/>
      <c r="B348" s="115"/>
      <c r="C348" s="21"/>
      <c r="D348" s="21"/>
      <c r="E348" s="21"/>
      <c r="F348" s="21"/>
      <c r="G348" s="21"/>
      <c r="H348" s="21"/>
      <c r="I348" s="8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45"/>
      <c r="U348" s="7"/>
    </row>
    <row r="349" spans="1:21" ht="17" customHeight="1">
      <c r="A349" s="16"/>
      <c r="B349" s="115"/>
      <c r="C349" s="21"/>
      <c r="D349" s="21"/>
      <c r="E349" s="21"/>
      <c r="F349" s="21"/>
      <c r="G349" s="21"/>
      <c r="H349" s="21"/>
      <c r="I349" s="8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45"/>
      <c r="U349" s="7"/>
    </row>
    <row r="350" spans="1:21" ht="17" customHeight="1">
      <c r="A350" s="16"/>
      <c r="B350" s="115"/>
      <c r="C350" s="21"/>
      <c r="D350" s="21"/>
      <c r="E350" s="21"/>
      <c r="F350" s="21"/>
      <c r="G350" s="21"/>
      <c r="H350" s="21"/>
      <c r="I350" s="8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45"/>
      <c r="U350" s="7"/>
    </row>
    <row r="351" spans="1:21" ht="17" customHeight="1">
      <c r="A351" s="16"/>
      <c r="B351" s="115"/>
      <c r="C351" s="21"/>
      <c r="D351" s="21"/>
      <c r="E351" s="21"/>
      <c r="F351" s="21"/>
      <c r="G351" s="21"/>
      <c r="H351" s="21"/>
      <c r="I351" s="8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45"/>
      <c r="U351" s="7"/>
    </row>
    <row r="352" spans="1:21" ht="17" customHeight="1">
      <c r="A352" s="16"/>
      <c r="B352" s="115"/>
      <c r="C352" s="21"/>
      <c r="D352" s="21"/>
      <c r="E352" s="21"/>
      <c r="F352" s="21"/>
      <c r="G352" s="21"/>
      <c r="H352" s="21"/>
      <c r="I352" s="8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45"/>
      <c r="U352" s="7"/>
    </row>
    <row r="353" spans="1:21" ht="17" customHeight="1">
      <c r="A353" s="16"/>
      <c r="B353" s="115"/>
      <c r="C353" s="21"/>
      <c r="D353" s="21"/>
      <c r="E353" s="21"/>
      <c r="F353" s="21"/>
      <c r="G353" s="21"/>
      <c r="H353" s="21"/>
      <c r="I353" s="8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45"/>
      <c r="U353" s="7"/>
    </row>
    <row r="354" spans="1:21" ht="17" customHeight="1">
      <c r="A354" s="16"/>
      <c r="B354" s="115"/>
      <c r="C354" s="21"/>
      <c r="D354" s="21"/>
      <c r="E354" s="21"/>
      <c r="F354" s="21"/>
      <c r="G354" s="21"/>
      <c r="H354" s="21"/>
      <c r="I354" s="8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45"/>
      <c r="U354" s="7"/>
    </row>
    <row r="355" spans="1:21" ht="17" customHeight="1">
      <c r="A355" s="16"/>
      <c r="B355" s="115"/>
      <c r="C355" s="21"/>
      <c r="D355" s="21"/>
      <c r="E355" s="21"/>
      <c r="F355" s="21"/>
      <c r="G355" s="21"/>
      <c r="H355" s="21"/>
      <c r="I355" s="8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45"/>
      <c r="U355" s="7"/>
    </row>
    <row r="356" spans="1:21" ht="17" customHeight="1">
      <c r="A356" s="16"/>
      <c r="B356" s="115"/>
      <c r="C356" s="21"/>
      <c r="D356" s="21"/>
      <c r="E356" s="21"/>
      <c r="F356" s="21"/>
      <c r="G356" s="21"/>
      <c r="H356" s="21"/>
      <c r="I356" s="8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45"/>
      <c r="U356" s="7"/>
    </row>
    <row r="357" spans="1:21" ht="17" customHeight="1">
      <c r="A357" s="16"/>
      <c r="B357" s="115"/>
      <c r="C357" s="21"/>
      <c r="D357" s="21"/>
      <c r="E357" s="21"/>
      <c r="F357" s="21"/>
      <c r="G357" s="21"/>
      <c r="H357" s="21"/>
      <c r="I357" s="8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45"/>
      <c r="U357" s="7"/>
    </row>
    <row r="358" spans="1:21" ht="17" customHeight="1">
      <c r="A358" s="16"/>
      <c r="B358" s="115"/>
      <c r="C358" s="21"/>
      <c r="D358" s="21"/>
      <c r="E358" s="21"/>
      <c r="F358" s="21"/>
      <c r="G358" s="21"/>
      <c r="H358" s="21"/>
      <c r="I358" s="8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45"/>
      <c r="U358" s="7"/>
    </row>
    <row r="359" spans="1:21" ht="17" customHeight="1">
      <c r="A359" s="16"/>
      <c r="B359" s="115"/>
      <c r="C359" s="21"/>
      <c r="D359" s="21"/>
      <c r="E359" s="21"/>
      <c r="F359" s="21"/>
      <c r="G359" s="21"/>
      <c r="H359" s="21"/>
      <c r="I359" s="8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45"/>
      <c r="U359" s="7"/>
    </row>
    <row r="360" spans="1:21" ht="17" customHeight="1">
      <c r="A360" s="16"/>
      <c r="B360" s="115"/>
      <c r="C360" s="21"/>
      <c r="D360" s="21"/>
      <c r="E360" s="21"/>
      <c r="F360" s="21"/>
      <c r="G360" s="21"/>
      <c r="H360" s="21"/>
      <c r="I360" s="8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45"/>
      <c r="U360" s="7"/>
    </row>
    <row r="361" spans="1:21" ht="17" customHeight="1">
      <c r="A361" s="16"/>
      <c r="B361" s="115"/>
      <c r="C361" s="21"/>
      <c r="D361" s="21"/>
      <c r="E361" s="21"/>
      <c r="F361" s="21"/>
      <c r="G361" s="21"/>
      <c r="H361" s="21"/>
      <c r="I361" s="8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45"/>
      <c r="U361" s="7"/>
    </row>
    <row r="362" spans="1:21" ht="17" customHeight="1">
      <c r="A362" s="16"/>
      <c r="B362" s="115"/>
      <c r="C362" s="21"/>
      <c r="D362" s="21"/>
      <c r="E362" s="21"/>
      <c r="F362" s="21"/>
      <c r="G362" s="21"/>
      <c r="H362" s="21"/>
      <c r="I362" s="8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45"/>
      <c r="U362" s="7"/>
    </row>
    <row r="363" spans="1:21" ht="17" customHeight="1">
      <c r="A363" s="16"/>
      <c r="B363" s="115"/>
      <c r="C363" s="21"/>
      <c r="D363" s="21"/>
      <c r="E363" s="21"/>
      <c r="F363" s="21"/>
      <c r="G363" s="21"/>
      <c r="H363" s="21"/>
      <c r="I363" s="8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45"/>
      <c r="U363" s="7"/>
    </row>
    <row r="364" spans="1:21" ht="17" customHeight="1">
      <c r="A364" s="16"/>
      <c r="B364" s="115"/>
      <c r="C364" s="21"/>
      <c r="D364" s="21"/>
      <c r="E364" s="21"/>
      <c r="F364" s="21"/>
      <c r="G364" s="21"/>
      <c r="H364" s="21"/>
      <c r="I364" s="8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45"/>
      <c r="U364" s="7"/>
    </row>
    <row r="365" spans="1:21" ht="17" customHeight="1">
      <c r="A365" s="16"/>
      <c r="B365" s="115"/>
      <c r="C365" s="21"/>
      <c r="D365" s="21"/>
      <c r="E365" s="21"/>
      <c r="F365" s="21"/>
      <c r="G365" s="21"/>
      <c r="H365" s="21"/>
      <c r="I365" s="8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45"/>
      <c r="U365" s="7"/>
    </row>
    <row r="366" spans="1:21" ht="17" customHeight="1">
      <c r="A366" s="16"/>
      <c r="B366" s="115"/>
      <c r="C366" s="21"/>
      <c r="D366" s="21"/>
      <c r="E366" s="21"/>
      <c r="F366" s="21"/>
      <c r="G366" s="21"/>
      <c r="H366" s="21"/>
      <c r="I366" s="8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45"/>
      <c r="U366" s="7"/>
    </row>
    <row r="367" spans="1:21" ht="17" customHeight="1">
      <c r="A367" s="16"/>
      <c r="B367" s="115"/>
      <c r="C367" s="21"/>
      <c r="D367" s="21"/>
      <c r="E367" s="21"/>
      <c r="F367" s="21"/>
      <c r="G367" s="21"/>
      <c r="H367" s="21"/>
      <c r="I367" s="8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45"/>
      <c r="U367" s="7"/>
    </row>
    <row r="368" spans="1:21" ht="17" customHeight="1">
      <c r="A368" s="16"/>
      <c r="B368" s="115"/>
      <c r="C368" s="21"/>
      <c r="D368" s="21"/>
      <c r="E368" s="21"/>
      <c r="F368" s="21"/>
      <c r="G368" s="21"/>
      <c r="H368" s="21"/>
      <c r="I368" s="8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45"/>
      <c r="U368" s="7"/>
    </row>
    <row r="369" spans="1:21" ht="17" customHeight="1">
      <c r="A369" s="16"/>
      <c r="B369" s="115"/>
      <c r="C369" s="21"/>
      <c r="D369" s="21"/>
      <c r="E369" s="21"/>
      <c r="F369" s="21"/>
      <c r="G369" s="21"/>
      <c r="H369" s="21"/>
      <c r="I369" s="8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45"/>
      <c r="U369" s="7"/>
    </row>
    <row r="370" spans="1:21" ht="17" customHeight="1">
      <c r="A370" s="16"/>
      <c r="B370" s="115"/>
      <c r="C370" s="21"/>
      <c r="D370" s="21"/>
      <c r="E370" s="21"/>
      <c r="F370" s="21"/>
      <c r="G370" s="21"/>
      <c r="H370" s="21"/>
      <c r="I370" s="8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45"/>
      <c r="U370" s="7"/>
    </row>
    <row r="371" spans="1:21" ht="17" customHeight="1">
      <c r="A371" s="16"/>
      <c r="B371" s="115"/>
      <c r="C371" s="21"/>
      <c r="D371" s="21"/>
      <c r="E371" s="21"/>
      <c r="F371" s="21"/>
      <c r="G371" s="21"/>
      <c r="H371" s="21"/>
      <c r="I371" s="8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45"/>
      <c r="U371" s="7"/>
    </row>
    <row r="372" spans="1:21" ht="17" customHeight="1">
      <c r="A372" s="16"/>
      <c r="B372" s="115"/>
      <c r="C372" s="21"/>
      <c r="D372" s="21"/>
      <c r="E372" s="21"/>
      <c r="F372" s="21"/>
      <c r="G372" s="21"/>
      <c r="H372" s="21"/>
      <c r="I372" s="8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45"/>
      <c r="U372" s="7"/>
    </row>
    <row r="373" spans="1:21" ht="17" customHeight="1">
      <c r="A373" s="16"/>
      <c r="B373" s="115"/>
      <c r="C373" s="21"/>
      <c r="D373" s="21"/>
      <c r="E373" s="21"/>
      <c r="F373" s="21"/>
      <c r="G373" s="21"/>
      <c r="H373" s="21"/>
      <c r="I373" s="8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45"/>
      <c r="U373" s="7"/>
    </row>
    <row r="374" spans="1:21" ht="17" customHeight="1">
      <c r="A374" s="16"/>
      <c r="B374" s="115"/>
      <c r="C374" s="21"/>
      <c r="D374" s="21"/>
      <c r="E374" s="21"/>
      <c r="F374" s="21"/>
      <c r="G374" s="21"/>
      <c r="H374" s="21"/>
      <c r="I374" s="8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45"/>
      <c r="U374" s="7"/>
    </row>
    <row r="375" spans="1:21" ht="17" customHeight="1">
      <c r="A375" s="16"/>
      <c r="B375" s="115"/>
      <c r="C375" s="21"/>
      <c r="D375" s="21"/>
      <c r="E375" s="21"/>
      <c r="F375" s="21"/>
      <c r="G375" s="21"/>
      <c r="H375" s="21"/>
      <c r="I375" s="8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45"/>
      <c r="U375" s="7"/>
    </row>
    <row r="376" spans="1:21" ht="17" customHeight="1">
      <c r="A376" s="16"/>
      <c r="B376" s="115"/>
      <c r="C376" s="21"/>
      <c r="D376" s="21"/>
      <c r="E376" s="21"/>
      <c r="F376" s="21"/>
      <c r="G376" s="21"/>
      <c r="H376" s="21"/>
      <c r="I376" s="8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45"/>
      <c r="U376" s="7"/>
    </row>
    <row r="377" spans="1:21" ht="17" customHeight="1">
      <c r="A377" s="16"/>
      <c r="B377" s="115"/>
      <c r="C377" s="21"/>
      <c r="D377" s="21"/>
      <c r="E377" s="21"/>
      <c r="F377" s="21"/>
      <c r="G377" s="21"/>
      <c r="H377" s="21"/>
      <c r="I377" s="8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45"/>
      <c r="U377" s="7"/>
    </row>
    <row r="378" spans="1:21" ht="17" customHeight="1">
      <c r="A378" s="16"/>
      <c r="B378" s="115"/>
      <c r="C378" s="21"/>
      <c r="D378" s="21"/>
      <c r="E378" s="21"/>
      <c r="F378" s="21"/>
      <c r="G378" s="21"/>
      <c r="H378" s="21"/>
      <c r="I378" s="8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45"/>
      <c r="U378" s="7"/>
    </row>
    <row r="379" spans="1:21" ht="17" customHeight="1">
      <c r="A379" s="16"/>
      <c r="B379" s="115"/>
      <c r="C379" s="21"/>
      <c r="D379" s="21"/>
      <c r="E379" s="21"/>
      <c r="F379" s="21"/>
      <c r="G379" s="21"/>
      <c r="H379" s="21"/>
      <c r="I379" s="8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45"/>
      <c r="U379" s="7"/>
    </row>
    <row r="380" spans="1:21" ht="17" customHeight="1">
      <c r="A380" s="16"/>
      <c r="B380" s="115"/>
      <c r="C380" s="21"/>
      <c r="D380" s="21"/>
      <c r="E380" s="21"/>
      <c r="F380" s="21"/>
      <c r="G380" s="21"/>
      <c r="H380" s="21"/>
      <c r="I380" s="8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45"/>
      <c r="U380" s="7"/>
    </row>
    <row r="381" spans="1:21" ht="17" customHeight="1">
      <c r="A381" s="16"/>
      <c r="B381" s="115"/>
      <c r="C381" s="21"/>
      <c r="D381" s="21"/>
      <c r="E381" s="21"/>
      <c r="F381" s="21"/>
      <c r="G381" s="21"/>
      <c r="H381" s="21"/>
      <c r="I381" s="8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45"/>
      <c r="U381" s="7"/>
    </row>
    <row r="382" spans="1:21" ht="17" customHeight="1">
      <c r="A382" s="16"/>
      <c r="B382" s="115"/>
      <c r="C382" s="21"/>
      <c r="D382" s="21"/>
      <c r="E382" s="21"/>
      <c r="F382" s="21"/>
      <c r="G382" s="21"/>
      <c r="H382" s="21"/>
      <c r="I382" s="8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45"/>
      <c r="U382" s="7"/>
    </row>
    <row r="383" spans="1:21" ht="17" customHeight="1">
      <c r="A383" s="16"/>
      <c r="B383" s="115"/>
      <c r="C383" s="21"/>
      <c r="D383" s="21"/>
      <c r="E383" s="21"/>
      <c r="F383" s="21"/>
      <c r="G383" s="21"/>
      <c r="H383" s="21"/>
      <c r="I383" s="8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45"/>
      <c r="U383" s="7"/>
    </row>
    <row r="384" spans="1:21" ht="17" customHeight="1">
      <c r="A384" s="16"/>
      <c r="B384" s="115"/>
      <c r="C384" s="21"/>
      <c r="D384" s="21"/>
      <c r="E384" s="21"/>
      <c r="F384" s="21"/>
      <c r="G384" s="21"/>
      <c r="H384" s="21"/>
      <c r="I384" s="8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45"/>
      <c r="U384" s="7"/>
    </row>
    <row r="385" spans="1:21" ht="17" customHeight="1">
      <c r="A385" s="16"/>
      <c r="B385" s="115"/>
      <c r="C385" s="21"/>
      <c r="D385" s="21"/>
      <c r="E385" s="21"/>
      <c r="F385" s="21"/>
      <c r="G385" s="21"/>
      <c r="H385" s="21"/>
      <c r="I385" s="8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45"/>
      <c r="U385" s="7"/>
    </row>
    <row r="386" spans="1:21" ht="17" customHeight="1">
      <c r="A386" s="16"/>
      <c r="B386" s="115"/>
      <c r="C386" s="21"/>
      <c r="D386" s="21"/>
      <c r="E386" s="21"/>
      <c r="F386" s="21"/>
      <c r="G386" s="21"/>
      <c r="H386" s="21"/>
      <c r="I386" s="8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45"/>
      <c r="U386" s="7"/>
    </row>
    <row r="387" spans="1:21" ht="17" customHeight="1">
      <c r="A387" s="16"/>
      <c r="B387" s="115"/>
      <c r="C387" s="21"/>
      <c r="D387" s="21"/>
      <c r="E387" s="21"/>
      <c r="F387" s="21"/>
      <c r="G387" s="21"/>
      <c r="H387" s="21"/>
      <c r="I387" s="8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45"/>
      <c r="U387" s="7"/>
    </row>
    <row r="388" spans="1:21" ht="17" customHeight="1">
      <c r="A388" s="16"/>
      <c r="B388" s="115"/>
      <c r="C388" s="21"/>
      <c r="D388" s="21"/>
      <c r="E388" s="21"/>
      <c r="F388" s="21"/>
      <c r="G388" s="21"/>
      <c r="H388" s="21"/>
      <c r="I388" s="8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45"/>
      <c r="U388" s="7"/>
    </row>
    <row r="389" spans="1:21" ht="17" customHeight="1">
      <c r="A389" s="16"/>
      <c r="B389" s="115"/>
      <c r="C389" s="21"/>
      <c r="D389" s="21"/>
      <c r="E389" s="21"/>
      <c r="F389" s="21"/>
      <c r="G389" s="21"/>
      <c r="H389" s="21"/>
      <c r="I389" s="8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45"/>
      <c r="U389" s="7"/>
    </row>
    <row r="390" spans="1:21">
      <c r="A390" s="16"/>
      <c r="B390" s="115"/>
      <c r="C390" s="21"/>
      <c r="D390" s="21"/>
      <c r="E390" s="21"/>
      <c r="F390" s="21"/>
      <c r="G390" s="21"/>
      <c r="H390" s="21"/>
      <c r="I390" s="8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45"/>
      <c r="U390" s="7"/>
    </row>
    <row r="391" spans="1:21">
      <c r="A391" s="16"/>
      <c r="B391" s="115"/>
      <c r="C391" s="21"/>
      <c r="D391" s="21"/>
      <c r="E391" s="21"/>
      <c r="F391" s="21"/>
      <c r="G391" s="21"/>
      <c r="H391" s="21"/>
      <c r="I391" s="8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45"/>
      <c r="U391" s="7"/>
    </row>
    <row r="392" spans="1:21">
      <c r="A392" s="16"/>
      <c r="B392" s="115"/>
      <c r="C392" s="21"/>
      <c r="D392" s="21"/>
      <c r="E392" s="21"/>
      <c r="F392" s="21"/>
      <c r="G392" s="21"/>
      <c r="H392" s="21"/>
      <c r="I392" s="8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45"/>
      <c r="U392" s="7"/>
    </row>
    <row r="393" spans="1:21">
      <c r="A393" s="16"/>
      <c r="B393" s="115"/>
      <c r="C393" s="21"/>
      <c r="D393" s="21"/>
      <c r="E393" s="21"/>
      <c r="F393" s="21"/>
      <c r="G393" s="21"/>
      <c r="H393" s="21"/>
      <c r="I393" s="8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45"/>
      <c r="U393" s="7"/>
    </row>
    <row r="394" spans="1:21">
      <c r="A394" s="16"/>
      <c r="B394" s="115"/>
      <c r="C394" s="21"/>
      <c r="D394" s="21"/>
      <c r="E394" s="21"/>
      <c r="F394" s="21"/>
      <c r="G394" s="21"/>
      <c r="H394" s="21"/>
      <c r="I394" s="8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45"/>
      <c r="U394" s="7"/>
    </row>
    <row r="395" spans="1:21">
      <c r="A395" s="16"/>
      <c r="B395" s="115"/>
      <c r="C395" s="21"/>
      <c r="D395" s="21"/>
      <c r="E395" s="21"/>
      <c r="F395" s="21"/>
      <c r="G395" s="21"/>
      <c r="H395" s="21"/>
      <c r="I395" s="8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45"/>
      <c r="U395" s="7"/>
    </row>
    <row r="396" spans="1:21">
      <c r="A396" s="16"/>
      <c r="B396" s="115"/>
      <c r="C396" s="21"/>
      <c r="D396" s="21"/>
      <c r="E396" s="21"/>
      <c r="F396" s="21"/>
      <c r="G396" s="21"/>
      <c r="H396" s="21"/>
      <c r="I396" s="8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45"/>
      <c r="U396" s="7"/>
    </row>
    <row r="397" spans="1:21">
      <c r="A397" s="16"/>
      <c r="B397" s="115"/>
      <c r="C397" s="21"/>
      <c r="D397" s="21"/>
      <c r="E397" s="21"/>
      <c r="F397" s="21"/>
      <c r="G397" s="21"/>
      <c r="H397" s="21"/>
      <c r="I397" s="8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45"/>
      <c r="U397" s="7"/>
    </row>
    <row r="398" spans="1:21">
      <c r="A398" s="16"/>
      <c r="B398" s="115"/>
      <c r="C398" s="21"/>
      <c r="D398" s="21"/>
      <c r="E398" s="21"/>
      <c r="F398" s="21"/>
      <c r="G398" s="21"/>
      <c r="H398" s="21"/>
      <c r="I398" s="8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45"/>
      <c r="U398" s="7"/>
    </row>
    <row r="399" spans="1:21">
      <c r="A399" s="16"/>
      <c r="B399" s="115"/>
      <c r="C399" s="21"/>
      <c r="D399" s="21"/>
      <c r="E399" s="21"/>
      <c r="F399" s="21"/>
      <c r="G399" s="21"/>
      <c r="H399" s="21"/>
      <c r="I399" s="8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45"/>
      <c r="U399" s="7"/>
    </row>
    <row r="400" spans="1:21">
      <c r="A400" s="16"/>
      <c r="B400" s="115"/>
      <c r="C400" s="21"/>
      <c r="D400" s="21"/>
      <c r="E400" s="21"/>
      <c r="F400" s="21"/>
      <c r="G400" s="21"/>
      <c r="H400" s="21"/>
      <c r="I400" s="8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45"/>
      <c r="U400" s="7"/>
    </row>
    <row r="401" spans="1:21">
      <c r="A401" s="16"/>
      <c r="B401" s="115"/>
      <c r="C401" s="21"/>
      <c r="D401" s="21"/>
      <c r="E401" s="21"/>
      <c r="F401" s="21"/>
      <c r="G401" s="21"/>
      <c r="H401" s="21"/>
      <c r="I401" s="8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45"/>
      <c r="U401" s="7"/>
    </row>
    <row r="402" spans="1:21">
      <c r="A402" s="16"/>
      <c r="B402" s="115"/>
      <c r="C402" s="21"/>
      <c r="D402" s="21"/>
      <c r="E402" s="21"/>
      <c r="F402" s="21"/>
      <c r="G402" s="21"/>
      <c r="H402" s="21"/>
      <c r="I402" s="8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45"/>
      <c r="U402" s="7"/>
    </row>
    <row r="403" spans="1:21">
      <c r="A403" s="16"/>
      <c r="B403" s="115"/>
      <c r="C403" s="21"/>
      <c r="D403" s="21"/>
      <c r="E403" s="21"/>
      <c r="F403" s="21"/>
      <c r="G403" s="21"/>
      <c r="H403" s="21"/>
      <c r="I403" s="8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45"/>
      <c r="U403" s="7"/>
    </row>
    <row r="404" spans="1:21">
      <c r="A404" s="16"/>
      <c r="B404" s="115"/>
      <c r="C404" s="21"/>
      <c r="D404" s="21"/>
      <c r="E404" s="21"/>
      <c r="F404" s="21"/>
      <c r="G404" s="21"/>
      <c r="H404" s="21"/>
      <c r="I404" s="8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45"/>
      <c r="U404" s="7"/>
    </row>
    <row r="405" spans="1:21">
      <c r="A405" s="16"/>
      <c r="B405" s="115"/>
      <c r="C405" s="21"/>
      <c r="D405" s="21"/>
      <c r="E405" s="21"/>
      <c r="F405" s="21"/>
      <c r="G405" s="21"/>
      <c r="H405" s="21"/>
      <c r="I405" s="8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45"/>
      <c r="U405" s="7"/>
    </row>
    <row r="406" spans="1:21">
      <c r="A406" s="16"/>
      <c r="B406" s="115"/>
      <c r="C406" s="21"/>
      <c r="D406" s="21"/>
      <c r="E406" s="21"/>
      <c r="F406" s="21"/>
      <c r="G406" s="21"/>
      <c r="H406" s="21"/>
      <c r="I406" s="8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45"/>
      <c r="U406" s="7"/>
    </row>
    <row r="407" spans="1:21">
      <c r="A407" s="16"/>
      <c r="B407" s="115"/>
      <c r="C407" s="21"/>
      <c r="D407" s="21"/>
      <c r="E407" s="21"/>
      <c r="F407" s="21"/>
      <c r="G407" s="21"/>
      <c r="H407" s="21"/>
      <c r="I407" s="8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45"/>
      <c r="U407" s="7"/>
    </row>
    <row r="408" spans="1:21">
      <c r="A408" s="16"/>
      <c r="B408" s="115"/>
      <c r="C408" s="21"/>
      <c r="D408" s="21"/>
      <c r="E408" s="21"/>
      <c r="F408" s="21"/>
      <c r="G408" s="21"/>
      <c r="H408" s="21"/>
      <c r="I408" s="8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45"/>
      <c r="U408" s="7"/>
    </row>
    <row r="409" spans="1:21">
      <c r="A409" s="16"/>
      <c r="B409" s="115"/>
      <c r="C409" s="21"/>
      <c r="D409" s="21"/>
      <c r="E409" s="21"/>
      <c r="F409" s="21"/>
      <c r="G409" s="21"/>
      <c r="H409" s="21"/>
      <c r="I409" s="8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45"/>
      <c r="U409" s="7"/>
    </row>
    <row r="410" spans="1:21">
      <c r="A410" s="16"/>
      <c r="B410" s="115"/>
      <c r="C410" s="21"/>
      <c r="D410" s="21"/>
      <c r="E410" s="21"/>
      <c r="F410" s="21"/>
      <c r="G410" s="21"/>
      <c r="H410" s="21"/>
      <c r="I410" s="8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45"/>
      <c r="U410" s="7"/>
    </row>
    <row r="411" spans="1:21">
      <c r="A411" s="16"/>
      <c r="B411" s="115"/>
      <c r="C411" s="21"/>
      <c r="D411" s="21"/>
      <c r="E411" s="21"/>
      <c r="F411" s="21"/>
      <c r="G411" s="21"/>
      <c r="H411" s="21"/>
      <c r="I411" s="8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45"/>
      <c r="U411" s="7"/>
    </row>
    <row r="412" spans="1:21">
      <c r="A412" s="16"/>
      <c r="B412" s="115"/>
      <c r="C412" s="21"/>
      <c r="D412" s="21"/>
      <c r="E412" s="21"/>
      <c r="F412" s="21"/>
      <c r="G412" s="21"/>
      <c r="H412" s="21"/>
      <c r="I412" s="8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45"/>
      <c r="U412" s="7"/>
    </row>
    <row r="413" spans="1:21">
      <c r="A413" s="16"/>
      <c r="B413" s="115"/>
      <c r="C413" s="21"/>
      <c r="D413" s="21"/>
      <c r="E413" s="21"/>
      <c r="F413" s="21"/>
      <c r="G413" s="21"/>
      <c r="H413" s="21"/>
      <c r="I413" s="8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45"/>
      <c r="U413" s="7"/>
    </row>
    <row r="414" spans="1:21">
      <c r="A414" s="16"/>
      <c r="B414" s="115"/>
      <c r="C414" s="21"/>
      <c r="D414" s="21"/>
      <c r="E414" s="21"/>
      <c r="F414" s="21"/>
      <c r="G414" s="21"/>
      <c r="H414" s="21"/>
      <c r="I414" s="8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45"/>
      <c r="U414" s="7"/>
    </row>
    <row r="415" spans="1:21">
      <c r="A415" s="16"/>
      <c r="B415" s="115"/>
      <c r="C415" s="21"/>
      <c r="D415" s="21"/>
      <c r="E415" s="21"/>
      <c r="F415" s="21"/>
      <c r="G415" s="21"/>
      <c r="H415" s="21"/>
      <c r="I415" s="8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45"/>
      <c r="U415" s="7"/>
    </row>
    <row r="416" spans="1:21">
      <c r="A416" s="16"/>
      <c r="B416" s="115"/>
      <c r="C416" s="21"/>
      <c r="D416" s="21"/>
      <c r="E416" s="21"/>
      <c r="F416" s="21"/>
      <c r="G416" s="21"/>
      <c r="H416" s="21"/>
      <c r="I416" s="8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45"/>
      <c r="U416" s="7"/>
    </row>
    <row r="417" spans="1:21">
      <c r="A417" s="16"/>
      <c r="B417" s="115"/>
      <c r="C417" s="21"/>
      <c r="D417" s="21"/>
      <c r="E417" s="21"/>
      <c r="F417" s="21"/>
      <c r="G417" s="21"/>
      <c r="H417" s="21"/>
      <c r="I417" s="8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45"/>
      <c r="U417" s="7"/>
    </row>
    <row r="418" spans="1:21">
      <c r="A418" s="16"/>
      <c r="B418" s="115"/>
      <c r="C418" s="21"/>
      <c r="D418" s="21"/>
      <c r="E418" s="21"/>
      <c r="F418" s="21"/>
      <c r="G418" s="21"/>
      <c r="H418" s="21"/>
      <c r="I418" s="8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45"/>
      <c r="U418" s="7"/>
    </row>
    <row r="419" spans="1:21">
      <c r="A419" s="16"/>
      <c r="B419" s="115"/>
      <c r="C419" s="21"/>
      <c r="D419" s="21"/>
      <c r="E419" s="21"/>
      <c r="F419" s="21"/>
      <c r="G419" s="21"/>
      <c r="H419" s="21"/>
      <c r="I419" s="8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45"/>
      <c r="U419" s="7"/>
    </row>
    <row r="420" spans="1:21">
      <c r="A420" s="16"/>
      <c r="B420" s="115"/>
      <c r="C420" s="21"/>
      <c r="D420" s="21"/>
      <c r="E420" s="21"/>
      <c r="F420" s="21"/>
      <c r="G420" s="21"/>
      <c r="H420" s="21"/>
      <c r="I420" s="8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45"/>
      <c r="U420" s="7"/>
    </row>
    <row r="421" spans="1:21">
      <c r="A421" s="16"/>
      <c r="B421" s="115"/>
      <c r="C421" s="21"/>
      <c r="D421" s="21"/>
      <c r="E421" s="21"/>
      <c r="F421" s="21"/>
      <c r="G421" s="21"/>
      <c r="H421" s="21"/>
      <c r="I421" s="8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45"/>
      <c r="U421" s="7"/>
    </row>
    <row r="422" spans="1:21">
      <c r="A422" s="16"/>
      <c r="B422" s="115"/>
      <c r="C422" s="21"/>
      <c r="D422" s="21"/>
      <c r="E422" s="21"/>
      <c r="F422" s="21"/>
      <c r="G422" s="21"/>
      <c r="H422" s="21"/>
      <c r="I422" s="8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45"/>
      <c r="U422" s="7"/>
    </row>
    <row r="423" spans="1:21">
      <c r="A423" s="16"/>
      <c r="B423" s="115"/>
      <c r="C423" s="21"/>
      <c r="D423" s="21"/>
      <c r="E423" s="21"/>
      <c r="F423" s="21"/>
      <c r="G423" s="21"/>
      <c r="H423" s="21"/>
      <c r="I423" s="8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45"/>
      <c r="U423" s="7"/>
    </row>
    <row r="424" spans="1:21">
      <c r="A424" s="16"/>
      <c r="B424" s="115"/>
      <c r="C424" s="21"/>
      <c r="D424" s="21"/>
      <c r="E424" s="21"/>
      <c r="F424" s="21"/>
      <c r="G424" s="21"/>
      <c r="H424" s="21"/>
      <c r="I424" s="8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45"/>
      <c r="U424" s="7"/>
    </row>
    <row r="425" spans="1:21">
      <c r="A425" s="16"/>
      <c r="B425" s="115"/>
      <c r="C425" s="21"/>
      <c r="D425" s="21"/>
      <c r="E425" s="21"/>
      <c r="F425" s="21"/>
      <c r="G425" s="21"/>
      <c r="H425" s="21"/>
      <c r="I425" s="8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45"/>
      <c r="U425" s="7"/>
    </row>
    <row r="426" spans="1:21">
      <c r="A426" s="16"/>
      <c r="B426" s="115"/>
      <c r="C426" s="21"/>
      <c r="D426" s="21"/>
      <c r="E426" s="21"/>
      <c r="F426" s="21"/>
      <c r="G426" s="21"/>
      <c r="H426" s="21"/>
      <c r="I426" s="8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45"/>
      <c r="U426" s="7"/>
    </row>
    <row r="427" spans="1:21">
      <c r="A427" s="16"/>
      <c r="B427" s="115"/>
      <c r="C427" s="21"/>
      <c r="D427" s="21"/>
      <c r="E427" s="21"/>
      <c r="F427" s="21"/>
      <c r="G427" s="21"/>
      <c r="H427" s="21"/>
      <c r="I427" s="8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45"/>
      <c r="U427" s="7"/>
    </row>
    <row r="428" spans="1:21">
      <c r="A428" s="16"/>
      <c r="B428" s="115"/>
      <c r="C428" s="21"/>
      <c r="D428" s="21"/>
      <c r="E428" s="21"/>
      <c r="F428" s="21"/>
      <c r="G428" s="21"/>
      <c r="H428" s="21"/>
      <c r="I428" s="8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45"/>
      <c r="U428" s="7"/>
    </row>
    <row r="429" spans="1:21">
      <c r="A429" s="16"/>
      <c r="B429" s="115"/>
      <c r="C429" s="21"/>
      <c r="D429" s="21"/>
      <c r="E429" s="21"/>
      <c r="F429" s="21"/>
      <c r="G429" s="21"/>
      <c r="H429" s="21"/>
      <c r="I429" s="8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45"/>
      <c r="U429" s="7"/>
    </row>
    <row r="430" spans="1:21">
      <c r="A430" s="16"/>
      <c r="B430" s="115"/>
      <c r="C430" s="21"/>
      <c r="D430" s="21"/>
      <c r="E430" s="21"/>
      <c r="F430" s="21"/>
      <c r="G430" s="21"/>
      <c r="H430" s="21"/>
      <c r="I430" s="8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45"/>
      <c r="U430" s="7"/>
    </row>
    <row r="431" spans="1:21">
      <c r="A431" s="16"/>
      <c r="B431" s="115"/>
      <c r="C431" s="21"/>
      <c r="D431" s="21"/>
      <c r="E431" s="21"/>
      <c r="F431" s="21"/>
      <c r="G431" s="21"/>
      <c r="H431" s="21"/>
      <c r="I431" s="8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45"/>
      <c r="U431" s="7"/>
    </row>
    <row r="432" spans="1:21">
      <c r="A432" s="16"/>
      <c r="B432" s="115"/>
      <c r="C432" s="21"/>
      <c r="D432" s="21"/>
      <c r="E432" s="21"/>
      <c r="F432" s="21"/>
      <c r="G432" s="21"/>
      <c r="H432" s="21"/>
      <c r="I432" s="8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45"/>
      <c r="U432" s="7"/>
    </row>
    <row r="433" spans="1:21">
      <c r="A433" s="16"/>
      <c r="B433" s="115"/>
      <c r="C433" s="21"/>
      <c r="D433" s="21"/>
      <c r="E433" s="21"/>
      <c r="F433" s="21"/>
      <c r="G433" s="21"/>
      <c r="H433" s="21"/>
      <c r="I433" s="8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45"/>
      <c r="U433" s="7"/>
    </row>
    <row r="434" spans="1:21">
      <c r="A434" s="16"/>
      <c r="B434" s="115"/>
      <c r="C434" s="21"/>
      <c r="D434" s="21"/>
      <c r="E434" s="21"/>
      <c r="F434" s="21"/>
      <c r="G434" s="21"/>
      <c r="H434" s="21"/>
      <c r="I434" s="8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45"/>
      <c r="U434" s="7"/>
    </row>
    <row r="435" spans="1:21">
      <c r="A435" s="16"/>
      <c r="B435" s="115"/>
      <c r="C435" s="21"/>
      <c r="D435" s="21"/>
      <c r="E435" s="21"/>
      <c r="F435" s="21"/>
      <c r="G435" s="21"/>
      <c r="H435" s="21"/>
      <c r="I435" s="8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45"/>
      <c r="U435" s="7"/>
    </row>
    <row r="436" spans="1:21">
      <c r="A436" s="16"/>
      <c r="B436" s="115"/>
      <c r="C436" s="21"/>
      <c r="D436" s="21"/>
      <c r="E436" s="21"/>
      <c r="F436" s="21"/>
      <c r="G436" s="21"/>
      <c r="H436" s="21"/>
      <c r="I436" s="8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45"/>
      <c r="U436" s="7"/>
    </row>
    <row r="437" spans="1:21">
      <c r="A437" s="16"/>
      <c r="B437" s="115"/>
      <c r="C437" s="21"/>
      <c r="D437" s="21"/>
      <c r="E437" s="21"/>
      <c r="F437" s="21"/>
      <c r="G437" s="21"/>
      <c r="H437" s="21"/>
      <c r="I437" s="8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45"/>
      <c r="U437" s="7"/>
    </row>
    <row r="438" spans="1:21">
      <c r="A438" s="16"/>
      <c r="B438" s="115"/>
      <c r="C438" s="21"/>
      <c r="D438" s="21"/>
      <c r="E438" s="21"/>
      <c r="F438" s="21"/>
      <c r="G438" s="21"/>
      <c r="H438" s="21"/>
      <c r="I438" s="8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45"/>
      <c r="U438" s="7"/>
    </row>
    <row r="439" spans="1:21">
      <c r="A439" s="16"/>
      <c r="B439" s="115"/>
      <c r="C439" s="21"/>
      <c r="D439" s="21"/>
      <c r="E439" s="21"/>
      <c r="F439" s="21"/>
      <c r="G439" s="21"/>
      <c r="H439" s="21"/>
      <c r="I439" s="8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45"/>
      <c r="U439" s="7"/>
    </row>
    <row r="440" spans="1:21">
      <c r="A440" s="16"/>
      <c r="B440" s="115"/>
      <c r="C440" s="21"/>
      <c r="D440" s="21"/>
      <c r="E440" s="21"/>
      <c r="F440" s="21"/>
      <c r="G440" s="21"/>
      <c r="H440" s="21"/>
      <c r="I440" s="8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45"/>
      <c r="U440" s="7"/>
    </row>
    <row r="441" spans="1:21">
      <c r="A441" s="16"/>
      <c r="B441" s="115"/>
      <c r="C441" s="21"/>
      <c r="D441" s="21"/>
      <c r="E441" s="21"/>
      <c r="F441" s="21"/>
      <c r="G441" s="21"/>
      <c r="H441" s="21"/>
      <c r="I441" s="8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45"/>
      <c r="U441" s="7"/>
    </row>
    <row r="442" spans="1:21">
      <c r="A442" s="16"/>
      <c r="B442" s="115"/>
      <c r="C442" s="21"/>
      <c r="D442" s="21"/>
      <c r="E442" s="21"/>
      <c r="F442" s="21"/>
      <c r="G442" s="21"/>
      <c r="H442" s="21"/>
      <c r="I442" s="8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45"/>
      <c r="U442" s="7"/>
    </row>
    <row r="443" spans="1:21">
      <c r="A443" s="16"/>
      <c r="B443" s="115"/>
      <c r="C443" s="21"/>
      <c r="D443" s="21"/>
      <c r="E443" s="21"/>
      <c r="F443" s="21"/>
      <c r="G443" s="21"/>
      <c r="H443" s="21"/>
      <c r="I443" s="8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45"/>
      <c r="U443" s="7"/>
    </row>
    <row r="444" spans="1:21">
      <c r="A444" s="16"/>
      <c r="B444" s="115"/>
      <c r="C444" s="21"/>
      <c r="D444" s="21"/>
      <c r="E444" s="21"/>
      <c r="F444" s="21"/>
      <c r="G444" s="21"/>
      <c r="H444" s="21"/>
      <c r="I444" s="8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45"/>
      <c r="U444" s="7"/>
    </row>
    <row r="445" spans="1:21">
      <c r="A445" s="16"/>
      <c r="B445" s="115"/>
      <c r="C445" s="21"/>
      <c r="D445" s="21"/>
      <c r="E445" s="21"/>
      <c r="F445" s="21"/>
      <c r="G445" s="21"/>
      <c r="H445" s="21"/>
      <c r="I445" s="8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45"/>
      <c r="U445" s="7"/>
    </row>
    <row r="446" spans="1:21">
      <c r="A446" s="16"/>
      <c r="B446" s="115"/>
      <c r="C446" s="21"/>
      <c r="D446" s="21"/>
      <c r="E446" s="21"/>
      <c r="F446" s="21"/>
      <c r="G446" s="21"/>
      <c r="H446" s="21"/>
      <c r="I446" s="8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45"/>
      <c r="U446" s="7"/>
    </row>
    <row r="447" spans="1:21">
      <c r="A447" s="16"/>
      <c r="B447" s="115"/>
      <c r="C447" s="21"/>
      <c r="D447" s="21"/>
      <c r="E447" s="21"/>
      <c r="F447" s="21"/>
      <c r="G447" s="21"/>
      <c r="H447" s="21"/>
      <c r="I447" s="8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45"/>
      <c r="U447" s="7"/>
    </row>
    <row r="448" spans="1:21">
      <c r="A448" s="16"/>
      <c r="B448" s="115"/>
      <c r="C448" s="21"/>
      <c r="D448" s="21"/>
      <c r="E448" s="21"/>
      <c r="F448" s="21"/>
      <c r="G448" s="21"/>
      <c r="H448" s="21"/>
      <c r="I448" s="8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45"/>
      <c r="U448" s="7"/>
    </row>
    <row r="449" spans="1:21">
      <c r="A449" s="16"/>
      <c r="B449" s="115"/>
      <c r="C449" s="21"/>
      <c r="D449" s="21"/>
      <c r="E449" s="21"/>
      <c r="F449" s="21"/>
      <c r="G449" s="21"/>
      <c r="H449" s="21"/>
      <c r="I449" s="8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45"/>
      <c r="U449" s="7"/>
    </row>
    <row r="450" spans="1:21">
      <c r="A450" s="16"/>
      <c r="B450" s="115"/>
      <c r="C450" s="21"/>
      <c r="D450" s="21"/>
      <c r="E450" s="21"/>
      <c r="F450" s="21"/>
      <c r="G450" s="21"/>
      <c r="H450" s="21"/>
      <c r="I450" s="8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45"/>
      <c r="U450" s="7"/>
    </row>
    <row r="451" spans="1:21">
      <c r="A451" s="16"/>
      <c r="B451" s="115"/>
      <c r="C451" s="21"/>
      <c r="D451" s="21"/>
      <c r="E451" s="21"/>
      <c r="F451" s="21"/>
      <c r="G451" s="21"/>
      <c r="H451" s="21"/>
      <c r="I451" s="8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45"/>
      <c r="U451" s="7"/>
    </row>
    <row r="452" spans="1:21">
      <c r="A452" s="16"/>
      <c r="B452" s="115"/>
      <c r="C452" s="21"/>
      <c r="D452" s="21"/>
      <c r="E452" s="21"/>
      <c r="F452" s="21"/>
      <c r="G452" s="21"/>
      <c r="H452" s="21"/>
      <c r="I452" s="8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45"/>
      <c r="U452" s="7"/>
    </row>
    <row r="453" spans="1:21">
      <c r="A453" s="16"/>
      <c r="B453" s="115"/>
      <c r="C453" s="21"/>
      <c r="D453" s="21"/>
      <c r="E453" s="21"/>
      <c r="F453" s="21"/>
      <c r="G453" s="21"/>
      <c r="H453" s="21"/>
      <c r="I453" s="8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45"/>
      <c r="U453" s="7"/>
    </row>
    <row r="454" spans="1:21">
      <c r="A454" s="16"/>
      <c r="B454" s="115"/>
      <c r="C454" s="21"/>
      <c r="D454" s="21"/>
      <c r="E454" s="21"/>
      <c r="F454" s="21"/>
      <c r="G454" s="21"/>
      <c r="H454" s="21"/>
      <c r="I454" s="8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45"/>
      <c r="U454" s="7"/>
    </row>
    <row r="455" spans="1:21">
      <c r="A455" s="16"/>
      <c r="B455" s="115"/>
      <c r="C455" s="21"/>
      <c r="D455" s="21"/>
      <c r="E455" s="21"/>
      <c r="F455" s="21"/>
      <c r="G455" s="21"/>
      <c r="H455" s="21"/>
      <c r="I455" s="8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45"/>
      <c r="U455" s="7"/>
    </row>
    <row r="456" spans="1:21">
      <c r="A456" s="16"/>
      <c r="B456" s="115"/>
      <c r="C456" s="21"/>
      <c r="D456" s="21"/>
      <c r="E456" s="21"/>
      <c r="F456" s="21"/>
      <c r="G456" s="21"/>
      <c r="H456" s="21"/>
      <c r="I456" s="8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45"/>
      <c r="U456" s="7"/>
    </row>
    <row r="457" spans="1:21">
      <c r="A457" s="16"/>
      <c r="B457" s="115"/>
      <c r="C457" s="21"/>
      <c r="D457" s="21"/>
      <c r="E457" s="21"/>
      <c r="F457" s="21"/>
      <c r="G457" s="21"/>
      <c r="H457" s="21"/>
      <c r="I457" s="8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45"/>
      <c r="U457" s="7"/>
    </row>
    <row r="458" spans="1:21">
      <c r="A458" s="16"/>
      <c r="B458" s="115"/>
      <c r="C458" s="21"/>
      <c r="D458" s="21"/>
      <c r="E458" s="21"/>
      <c r="F458" s="21"/>
      <c r="G458" s="21"/>
      <c r="H458" s="21"/>
      <c r="I458" s="8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45"/>
      <c r="U458" s="7"/>
    </row>
    <row r="459" spans="1:21">
      <c r="A459" s="16"/>
      <c r="B459" s="115"/>
      <c r="C459" s="21"/>
      <c r="D459" s="21"/>
      <c r="E459" s="21"/>
      <c r="F459" s="21"/>
      <c r="G459" s="21"/>
      <c r="H459" s="21"/>
      <c r="I459" s="8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45"/>
      <c r="U459" s="7"/>
    </row>
    <row r="460" spans="1:21">
      <c r="A460" s="16"/>
      <c r="B460" s="115"/>
      <c r="C460" s="21"/>
      <c r="D460" s="21"/>
      <c r="E460" s="21"/>
      <c r="F460" s="21"/>
      <c r="G460" s="21"/>
      <c r="H460" s="21"/>
      <c r="I460" s="8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45"/>
      <c r="U460" s="7"/>
    </row>
    <row r="461" spans="1:21">
      <c r="A461" s="16"/>
      <c r="B461" s="115"/>
      <c r="C461" s="21"/>
      <c r="D461" s="21"/>
      <c r="E461" s="21"/>
      <c r="F461" s="21"/>
      <c r="G461" s="21"/>
      <c r="H461" s="21"/>
      <c r="I461" s="8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45"/>
      <c r="U461" s="7"/>
    </row>
    <row r="462" spans="1:21">
      <c r="A462" s="16"/>
      <c r="B462" s="115"/>
      <c r="C462" s="21"/>
      <c r="D462" s="21"/>
      <c r="E462" s="21"/>
      <c r="F462" s="21"/>
      <c r="G462" s="21"/>
      <c r="H462" s="21"/>
      <c r="I462" s="8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45"/>
      <c r="U462" s="7"/>
    </row>
    <row r="463" spans="1:21">
      <c r="A463" s="16"/>
      <c r="B463" s="115"/>
      <c r="C463" s="21"/>
      <c r="D463" s="21"/>
      <c r="E463" s="21"/>
      <c r="F463" s="21"/>
      <c r="G463" s="21"/>
      <c r="H463" s="21"/>
      <c r="I463" s="8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45"/>
      <c r="U463" s="7"/>
    </row>
    <row r="464" spans="1:21">
      <c r="A464" s="16"/>
      <c r="B464" s="115"/>
      <c r="C464" s="21"/>
      <c r="D464" s="21"/>
      <c r="E464" s="21"/>
      <c r="F464" s="21"/>
      <c r="G464" s="21"/>
      <c r="H464" s="21"/>
      <c r="I464" s="8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45"/>
      <c r="U464" s="7"/>
    </row>
    <row r="465" spans="1:21">
      <c r="A465" s="16"/>
      <c r="B465" s="115"/>
      <c r="C465" s="21"/>
      <c r="D465" s="21"/>
      <c r="E465" s="21"/>
      <c r="F465" s="21"/>
      <c r="G465" s="21"/>
      <c r="H465" s="21"/>
      <c r="I465" s="8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45"/>
      <c r="U465" s="7"/>
    </row>
    <row r="466" spans="1:21">
      <c r="A466" s="16"/>
      <c r="B466" s="115"/>
      <c r="C466" s="21"/>
      <c r="D466" s="21"/>
      <c r="E466" s="21"/>
      <c r="F466" s="21"/>
      <c r="G466" s="21"/>
      <c r="H466" s="21"/>
      <c r="I466" s="8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45"/>
      <c r="U466" s="7"/>
    </row>
    <row r="467" spans="1:21">
      <c r="A467" s="16"/>
      <c r="B467" s="115"/>
      <c r="C467" s="21"/>
      <c r="D467" s="21"/>
      <c r="E467" s="21"/>
      <c r="F467" s="21"/>
      <c r="G467" s="21"/>
      <c r="H467" s="21"/>
      <c r="I467" s="8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45"/>
      <c r="U467" s="7"/>
    </row>
    <row r="468" spans="1:21">
      <c r="A468" s="16"/>
      <c r="B468" s="115"/>
      <c r="C468" s="21"/>
      <c r="D468" s="21"/>
      <c r="E468" s="21"/>
      <c r="F468" s="21"/>
      <c r="G468" s="21"/>
      <c r="H468" s="21"/>
      <c r="I468" s="8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45"/>
      <c r="U468" s="7"/>
    </row>
    <row r="469" spans="1:21">
      <c r="A469" s="16"/>
      <c r="B469" s="115"/>
      <c r="C469" s="21"/>
      <c r="D469" s="21"/>
      <c r="E469" s="21"/>
      <c r="F469" s="21"/>
      <c r="G469" s="21"/>
      <c r="H469" s="21"/>
      <c r="I469" s="8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45"/>
      <c r="U469" s="7"/>
    </row>
    <row r="470" spans="1:21">
      <c r="A470" s="16"/>
      <c r="B470" s="115"/>
      <c r="C470" s="21"/>
      <c r="D470" s="21"/>
      <c r="E470" s="21"/>
      <c r="F470" s="21"/>
      <c r="G470" s="21"/>
      <c r="H470" s="21"/>
      <c r="I470" s="8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45"/>
      <c r="U470" s="7"/>
    </row>
    <row r="471" spans="1:21">
      <c r="A471" s="16"/>
      <c r="B471" s="115"/>
      <c r="C471" s="21"/>
      <c r="D471" s="21"/>
      <c r="E471" s="21"/>
      <c r="F471" s="21"/>
      <c r="G471" s="21"/>
      <c r="H471" s="21"/>
      <c r="I471" s="8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45"/>
      <c r="U471" s="7"/>
    </row>
    <row r="472" spans="1:21">
      <c r="A472" s="16"/>
      <c r="B472" s="115"/>
      <c r="C472" s="21"/>
      <c r="D472" s="21"/>
      <c r="E472" s="21"/>
      <c r="F472" s="21"/>
      <c r="G472" s="21"/>
      <c r="H472" s="21"/>
      <c r="I472" s="8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45"/>
      <c r="U472" s="7"/>
    </row>
    <row r="473" spans="1:21">
      <c r="A473" s="16"/>
      <c r="B473" s="115"/>
      <c r="C473" s="21"/>
      <c r="D473" s="21"/>
      <c r="E473" s="21"/>
      <c r="F473" s="21"/>
      <c r="G473" s="21"/>
      <c r="H473" s="21"/>
      <c r="I473" s="8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45"/>
      <c r="U473" s="7"/>
    </row>
    <row r="474" spans="1:21">
      <c r="A474" s="16"/>
      <c r="B474" s="115"/>
      <c r="C474" s="21"/>
      <c r="D474" s="21"/>
      <c r="E474" s="21"/>
      <c r="F474" s="21"/>
      <c r="G474" s="21"/>
      <c r="H474" s="21"/>
      <c r="I474" s="8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45"/>
      <c r="U474" s="7"/>
    </row>
    <row r="475" spans="1:21">
      <c r="A475" s="16"/>
      <c r="B475" s="115"/>
      <c r="C475" s="21"/>
      <c r="D475" s="21"/>
      <c r="E475" s="21"/>
      <c r="F475" s="21"/>
      <c r="G475" s="21"/>
      <c r="H475" s="21"/>
      <c r="I475" s="8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45"/>
      <c r="U475" s="7"/>
    </row>
    <row r="476" spans="1:21">
      <c r="A476" s="16"/>
      <c r="B476" s="115"/>
      <c r="C476" s="21"/>
      <c r="D476" s="21"/>
      <c r="E476" s="21"/>
      <c r="F476" s="21"/>
      <c r="G476" s="21"/>
      <c r="H476" s="21"/>
      <c r="I476" s="8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45"/>
      <c r="U476" s="7"/>
    </row>
    <row r="477" spans="1:21">
      <c r="A477" s="16"/>
      <c r="B477" s="115"/>
      <c r="C477" s="21"/>
      <c r="D477" s="21"/>
      <c r="E477" s="21"/>
      <c r="F477" s="21"/>
      <c r="G477" s="21"/>
      <c r="H477" s="21"/>
      <c r="I477" s="8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45"/>
      <c r="U477" s="7"/>
    </row>
    <row r="478" spans="1:21">
      <c r="A478" s="16"/>
      <c r="B478" s="115"/>
      <c r="C478" s="21"/>
      <c r="D478" s="21"/>
      <c r="E478" s="21"/>
      <c r="F478" s="21"/>
      <c r="G478" s="21"/>
      <c r="H478" s="21"/>
      <c r="I478" s="8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45"/>
      <c r="U478" s="7"/>
    </row>
    <row r="479" spans="1:21">
      <c r="A479" s="16"/>
      <c r="B479" s="115"/>
      <c r="C479" s="21"/>
      <c r="D479" s="21"/>
      <c r="E479" s="21"/>
      <c r="F479" s="21"/>
      <c r="G479" s="21"/>
      <c r="H479" s="21"/>
      <c r="I479" s="8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45"/>
      <c r="U479" s="7"/>
    </row>
    <row r="480" spans="1:21">
      <c r="A480" s="16"/>
      <c r="B480" s="115"/>
      <c r="C480" s="21"/>
      <c r="D480" s="21"/>
      <c r="E480" s="21"/>
      <c r="F480" s="21"/>
      <c r="G480" s="21"/>
      <c r="H480" s="21"/>
      <c r="I480" s="8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45"/>
      <c r="U480" s="7"/>
    </row>
    <row r="481" spans="1:21">
      <c r="A481" s="16"/>
      <c r="B481" s="115"/>
      <c r="C481" s="21"/>
      <c r="D481" s="21"/>
      <c r="E481" s="21"/>
      <c r="F481" s="21"/>
      <c r="G481" s="21"/>
      <c r="H481" s="21"/>
      <c r="I481" s="8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45"/>
      <c r="U481" s="7"/>
    </row>
    <row r="482" spans="1:21">
      <c r="A482" s="16"/>
      <c r="B482" s="115"/>
      <c r="C482" s="21"/>
      <c r="D482" s="21"/>
      <c r="E482" s="21"/>
      <c r="F482" s="21"/>
      <c r="G482" s="21"/>
      <c r="H482" s="21"/>
      <c r="I482" s="8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45"/>
      <c r="U482" s="7"/>
    </row>
    <row r="483" spans="1:21">
      <c r="A483" s="16"/>
      <c r="B483" s="115"/>
      <c r="C483" s="21"/>
      <c r="D483" s="21"/>
      <c r="E483" s="21"/>
      <c r="F483" s="21"/>
      <c r="G483" s="21"/>
      <c r="H483" s="21"/>
      <c r="I483" s="8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45"/>
      <c r="U483" s="7"/>
    </row>
    <row r="484" spans="1:21">
      <c r="A484" s="16"/>
      <c r="B484" s="115"/>
      <c r="C484" s="21"/>
      <c r="D484" s="21"/>
      <c r="E484" s="21"/>
      <c r="F484" s="21"/>
      <c r="G484" s="21"/>
      <c r="H484" s="21"/>
      <c r="I484" s="8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45"/>
      <c r="U484" s="7"/>
    </row>
    <row r="485" spans="1:21">
      <c r="A485" s="16"/>
      <c r="B485" s="115"/>
      <c r="C485" s="21"/>
      <c r="D485" s="21"/>
      <c r="E485" s="21"/>
      <c r="F485" s="21"/>
      <c r="G485" s="21"/>
      <c r="H485" s="21"/>
      <c r="I485" s="8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45"/>
      <c r="U485" s="7"/>
    </row>
    <row r="486" spans="1:21">
      <c r="A486" s="16"/>
      <c r="B486" s="115"/>
      <c r="C486" s="21"/>
      <c r="D486" s="21"/>
      <c r="E486" s="21"/>
      <c r="F486" s="21"/>
      <c r="G486" s="21"/>
      <c r="H486" s="21"/>
      <c r="I486" s="8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45"/>
      <c r="U486" s="7"/>
    </row>
    <row r="487" spans="1:21">
      <c r="A487" s="16"/>
      <c r="B487" s="115"/>
      <c r="C487" s="21"/>
      <c r="D487" s="21"/>
      <c r="E487" s="21"/>
      <c r="F487" s="21"/>
      <c r="G487" s="21"/>
      <c r="H487" s="21"/>
      <c r="I487" s="8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45"/>
      <c r="U487" s="7"/>
    </row>
    <row r="488" spans="1:21">
      <c r="A488" s="16"/>
      <c r="B488" s="115"/>
      <c r="C488" s="21"/>
      <c r="D488" s="21"/>
      <c r="E488" s="21"/>
      <c r="F488" s="21"/>
      <c r="G488" s="21"/>
      <c r="H488" s="21"/>
      <c r="I488" s="8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45"/>
      <c r="U488" s="7"/>
    </row>
    <row r="489" spans="1:21">
      <c r="A489" s="16"/>
      <c r="B489" s="115"/>
      <c r="C489" s="21"/>
      <c r="D489" s="21"/>
      <c r="E489" s="21"/>
      <c r="F489" s="21"/>
      <c r="G489" s="21"/>
      <c r="H489" s="21"/>
      <c r="I489" s="8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45"/>
      <c r="U489" s="7"/>
    </row>
    <row r="490" spans="1:21">
      <c r="A490" s="16"/>
      <c r="B490" s="115"/>
      <c r="C490" s="21"/>
      <c r="D490" s="21"/>
      <c r="E490" s="21"/>
      <c r="F490" s="21"/>
      <c r="G490" s="21"/>
      <c r="H490" s="21"/>
      <c r="I490" s="8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45"/>
      <c r="U490" s="7"/>
    </row>
    <row r="491" spans="1:21">
      <c r="A491" s="16"/>
      <c r="B491" s="115"/>
      <c r="C491" s="21"/>
      <c r="D491" s="21"/>
      <c r="E491" s="21"/>
      <c r="F491" s="21"/>
      <c r="G491" s="21"/>
      <c r="H491" s="21"/>
      <c r="I491" s="8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45"/>
      <c r="U491" s="7"/>
    </row>
    <row r="492" spans="1:21">
      <c r="A492" s="16"/>
      <c r="B492" s="115"/>
      <c r="C492" s="21"/>
      <c r="D492" s="21"/>
      <c r="E492" s="21"/>
      <c r="F492" s="21"/>
      <c r="G492" s="21"/>
      <c r="H492" s="21"/>
      <c r="I492" s="8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45"/>
      <c r="U492" s="7"/>
    </row>
    <row r="493" spans="1:21">
      <c r="A493" s="16"/>
      <c r="B493" s="115"/>
      <c r="C493" s="21"/>
      <c r="D493" s="21"/>
      <c r="E493" s="21"/>
      <c r="F493" s="21"/>
      <c r="G493" s="21"/>
      <c r="H493" s="21"/>
      <c r="I493" s="8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45"/>
      <c r="U493" s="7"/>
    </row>
    <row r="494" spans="1:21">
      <c r="A494" s="16"/>
      <c r="B494" s="115"/>
      <c r="C494" s="21"/>
      <c r="D494" s="21"/>
      <c r="E494" s="21"/>
      <c r="F494" s="21"/>
      <c r="G494" s="21"/>
      <c r="H494" s="21"/>
      <c r="I494" s="8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45"/>
      <c r="U494" s="7"/>
    </row>
    <row r="495" spans="1:21">
      <c r="A495" s="16"/>
      <c r="B495" s="115"/>
      <c r="C495" s="21"/>
      <c r="D495" s="21"/>
      <c r="E495" s="21"/>
      <c r="F495" s="21"/>
      <c r="G495" s="21"/>
      <c r="H495" s="21"/>
      <c r="I495" s="8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45"/>
      <c r="U495" s="7"/>
    </row>
    <row r="496" spans="1:21">
      <c r="A496" s="16"/>
      <c r="B496" s="115"/>
      <c r="C496" s="21"/>
      <c r="D496" s="21"/>
      <c r="E496" s="21"/>
      <c r="F496" s="21"/>
      <c r="G496" s="21"/>
      <c r="H496" s="21"/>
      <c r="I496" s="8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45"/>
      <c r="U496" s="7"/>
    </row>
    <row r="497" spans="1:21">
      <c r="A497" s="16"/>
      <c r="B497" s="115"/>
      <c r="C497" s="21"/>
      <c r="D497" s="21"/>
      <c r="E497" s="21"/>
      <c r="F497" s="21"/>
      <c r="G497" s="21"/>
      <c r="H497" s="21"/>
      <c r="I497" s="8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45"/>
      <c r="U497" s="7"/>
    </row>
    <row r="498" spans="1:21">
      <c r="A498" s="16"/>
      <c r="B498" s="115"/>
      <c r="C498" s="21"/>
      <c r="D498" s="21"/>
      <c r="E498" s="21"/>
      <c r="F498" s="21"/>
      <c r="G498" s="21"/>
      <c r="H498" s="21"/>
      <c r="I498" s="8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45"/>
      <c r="U498" s="7"/>
    </row>
    <row r="499" spans="1:21">
      <c r="A499" s="16"/>
      <c r="B499" s="115"/>
      <c r="C499" s="21"/>
      <c r="D499" s="21"/>
      <c r="E499" s="21"/>
      <c r="F499" s="21"/>
      <c r="G499" s="21"/>
      <c r="H499" s="21"/>
      <c r="I499" s="8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45"/>
      <c r="U499" s="7"/>
    </row>
    <row r="500" spans="1:21">
      <c r="A500" s="16"/>
      <c r="B500" s="115"/>
      <c r="C500" s="21"/>
      <c r="D500" s="21"/>
      <c r="E500" s="21"/>
      <c r="F500" s="21"/>
      <c r="G500" s="21"/>
      <c r="H500" s="21"/>
      <c r="I500" s="8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45"/>
      <c r="U500" s="7"/>
    </row>
    <row r="501" spans="1:21">
      <c r="A501" s="16"/>
      <c r="B501" s="115"/>
      <c r="C501" s="21"/>
      <c r="D501" s="21"/>
      <c r="E501" s="21"/>
      <c r="F501" s="21"/>
      <c r="G501" s="21"/>
      <c r="H501" s="21"/>
      <c r="I501" s="8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45"/>
      <c r="U501" s="7"/>
    </row>
    <row r="502" spans="1:21">
      <c r="A502" s="16"/>
      <c r="B502" s="115"/>
      <c r="C502" s="21"/>
      <c r="D502" s="21"/>
      <c r="E502" s="21"/>
      <c r="F502" s="21"/>
      <c r="G502" s="21"/>
      <c r="H502" s="21"/>
      <c r="I502" s="8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45"/>
      <c r="U502" s="7"/>
    </row>
    <row r="503" spans="1:21">
      <c r="A503" s="16"/>
      <c r="B503" s="115"/>
      <c r="C503" s="21"/>
      <c r="D503" s="21"/>
      <c r="E503" s="21"/>
      <c r="F503" s="21"/>
      <c r="G503" s="21"/>
      <c r="H503" s="21"/>
      <c r="I503" s="8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45"/>
      <c r="U503" s="7"/>
    </row>
    <row r="504" spans="1:21">
      <c r="A504" s="16"/>
      <c r="B504" s="115"/>
      <c r="C504" s="21"/>
      <c r="D504" s="21"/>
      <c r="E504" s="21"/>
      <c r="F504" s="21"/>
      <c r="G504" s="21"/>
      <c r="H504" s="21"/>
      <c r="I504" s="8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45"/>
      <c r="U504" s="7"/>
    </row>
    <row r="505" spans="1:21">
      <c r="A505" s="16"/>
      <c r="B505" s="115"/>
      <c r="C505" s="21"/>
      <c r="D505" s="21"/>
      <c r="E505" s="21"/>
      <c r="F505" s="21"/>
      <c r="G505" s="21"/>
      <c r="H505" s="21"/>
      <c r="I505" s="8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45"/>
      <c r="U505" s="7"/>
    </row>
    <row r="506" spans="1:21">
      <c r="A506" s="16"/>
      <c r="B506" s="115"/>
      <c r="C506" s="21"/>
      <c r="D506" s="21"/>
      <c r="E506" s="21"/>
      <c r="F506" s="21"/>
      <c r="G506" s="21"/>
      <c r="H506" s="21"/>
      <c r="I506" s="8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45"/>
      <c r="U506" s="7"/>
    </row>
    <row r="507" spans="1:21">
      <c r="A507" s="16"/>
      <c r="B507" s="115"/>
      <c r="C507" s="21"/>
      <c r="D507" s="21"/>
      <c r="E507" s="21"/>
      <c r="F507" s="21"/>
      <c r="G507" s="21"/>
      <c r="H507" s="21"/>
      <c r="I507" s="8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45"/>
      <c r="U507" s="7"/>
    </row>
    <row r="508" spans="1:21">
      <c r="A508" s="16"/>
      <c r="B508" s="115"/>
      <c r="C508" s="21"/>
      <c r="D508" s="21"/>
      <c r="E508" s="21"/>
      <c r="F508" s="21"/>
      <c r="G508" s="21"/>
      <c r="H508" s="21"/>
      <c r="I508" s="8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45"/>
      <c r="U508" s="7"/>
    </row>
    <row r="509" spans="1:21">
      <c r="A509" s="16"/>
      <c r="B509" s="115"/>
      <c r="C509" s="21"/>
      <c r="D509" s="21"/>
      <c r="E509" s="21"/>
      <c r="F509" s="21"/>
      <c r="G509" s="21"/>
      <c r="H509" s="21"/>
      <c r="I509" s="8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45"/>
      <c r="U509" s="7"/>
    </row>
    <row r="510" spans="1:21">
      <c r="A510" s="16"/>
      <c r="B510" s="115"/>
      <c r="C510" s="21"/>
      <c r="D510" s="21"/>
      <c r="E510" s="21"/>
      <c r="F510" s="21"/>
      <c r="G510" s="21"/>
      <c r="H510" s="21"/>
      <c r="I510" s="8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45"/>
      <c r="U510" s="7"/>
    </row>
    <row r="511" spans="1:21">
      <c r="A511" s="16"/>
      <c r="B511" s="115"/>
      <c r="C511" s="21"/>
      <c r="D511" s="21"/>
      <c r="E511" s="21"/>
      <c r="F511" s="21"/>
      <c r="G511" s="21"/>
      <c r="H511" s="21"/>
      <c r="I511" s="8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45"/>
      <c r="U511" s="7"/>
    </row>
    <row r="512" spans="1:21">
      <c r="A512" s="16"/>
      <c r="B512" s="115"/>
      <c r="C512" s="21"/>
      <c r="D512" s="21"/>
      <c r="E512" s="21"/>
      <c r="F512" s="21"/>
      <c r="G512" s="21"/>
      <c r="H512" s="21"/>
      <c r="I512" s="8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45"/>
      <c r="U512" s="7"/>
    </row>
    <row r="513" spans="1:21">
      <c r="A513" s="16"/>
      <c r="B513" s="115"/>
      <c r="C513" s="21"/>
      <c r="D513" s="21"/>
      <c r="E513" s="21"/>
      <c r="F513" s="21"/>
      <c r="G513" s="21"/>
      <c r="H513" s="21"/>
      <c r="I513" s="8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45"/>
      <c r="U513" s="7"/>
    </row>
    <row r="514" spans="1:21">
      <c r="A514" s="16"/>
      <c r="B514" s="115"/>
      <c r="C514" s="21"/>
      <c r="D514" s="21"/>
      <c r="E514" s="21"/>
      <c r="F514" s="21"/>
      <c r="G514" s="21"/>
      <c r="H514" s="21"/>
      <c r="I514" s="8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45"/>
      <c r="U514" s="7"/>
    </row>
    <row r="515" spans="1:21">
      <c r="A515" s="16"/>
      <c r="B515" s="115"/>
      <c r="C515" s="21"/>
      <c r="D515" s="21"/>
      <c r="E515" s="21"/>
      <c r="F515" s="21"/>
      <c r="G515" s="21"/>
      <c r="H515" s="21"/>
      <c r="I515" s="8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45"/>
      <c r="U515" s="7"/>
    </row>
    <row r="516" spans="1:21">
      <c r="A516" s="16"/>
      <c r="B516" s="115"/>
      <c r="C516" s="21"/>
      <c r="D516" s="21"/>
      <c r="E516" s="21"/>
      <c r="F516" s="21"/>
      <c r="G516" s="21"/>
      <c r="H516" s="21"/>
      <c r="I516" s="8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45"/>
      <c r="U516" s="7"/>
    </row>
    <row r="517" spans="1:21">
      <c r="A517" s="16"/>
      <c r="B517" s="115"/>
      <c r="C517" s="21"/>
      <c r="D517" s="21"/>
      <c r="E517" s="21"/>
      <c r="F517" s="21"/>
      <c r="G517" s="21"/>
      <c r="H517" s="21"/>
      <c r="I517" s="8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45"/>
      <c r="U517" s="7"/>
    </row>
    <row r="518" spans="1:21">
      <c r="A518" s="16"/>
      <c r="B518" s="115"/>
      <c r="C518" s="21"/>
      <c r="D518" s="21"/>
      <c r="E518" s="21"/>
      <c r="F518" s="21"/>
      <c r="G518" s="21"/>
      <c r="H518" s="21"/>
      <c r="I518" s="8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45"/>
      <c r="U518" s="7"/>
    </row>
    <row r="519" spans="1:21">
      <c r="A519" s="16"/>
      <c r="B519" s="115"/>
      <c r="C519" s="21"/>
      <c r="D519" s="21"/>
      <c r="E519" s="21"/>
      <c r="F519" s="21"/>
      <c r="G519" s="21"/>
      <c r="H519" s="21"/>
      <c r="I519" s="8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45"/>
      <c r="U519" s="7"/>
    </row>
    <row r="520" spans="1:21">
      <c r="A520" s="16"/>
      <c r="B520" s="115"/>
      <c r="C520" s="21"/>
      <c r="D520" s="21"/>
      <c r="E520" s="21"/>
      <c r="F520" s="21"/>
      <c r="G520" s="21"/>
      <c r="H520" s="21"/>
      <c r="I520" s="8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45"/>
      <c r="U520" s="7"/>
    </row>
    <row r="521" spans="1:21">
      <c r="A521" s="16"/>
      <c r="B521" s="115"/>
      <c r="C521" s="21"/>
      <c r="D521" s="21"/>
      <c r="E521" s="21"/>
      <c r="F521" s="21"/>
      <c r="G521" s="21"/>
      <c r="H521" s="21"/>
      <c r="I521" s="8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45"/>
      <c r="U521" s="7"/>
    </row>
    <row r="522" spans="1:21">
      <c r="A522" s="16"/>
      <c r="B522" s="115"/>
      <c r="C522" s="21"/>
      <c r="D522" s="21"/>
      <c r="E522" s="21"/>
      <c r="F522" s="21"/>
      <c r="G522" s="21"/>
      <c r="H522" s="21"/>
      <c r="I522" s="8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45"/>
      <c r="U522" s="7"/>
    </row>
    <row r="523" spans="1:21">
      <c r="A523" s="16"/>
      <c r="B523" s="115"/>
      <c r="C523" s="21"/>
      <c r="D523" s="21"/>
      <c r="E523" s="21"/>
      <c r="F523" s="21"/>
      <c r="G523" s="21"/>
      <c r="H523" s="21"/>
      <c r="I523" s="8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45"/>
      <c r="U523" s="7"/>
    </row>
    <row r="524" spans="1:21">
      <c r="A524" s="16"/>
      <c r="B524" s="115"/>
      <c r="C524" s="21"/>
      <c r="D524" s="21"/>
      <c r="E524" s="21"/>
      <c r="F524" s="21"/>
      <c r="G524" s="21"/>
      <c r="H524" s="21"/>
      <c r="I524" s="8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45"/>
      <c r="U524" s="7"/>
    </row>
    <row r="525" spans="1:21">
      <c r="A525" s="16"/>
      <c r="B525" s="115"/>
      <c r="C525" s="21"/>
      <c r="D525" s="21"/>
      <c r="E525" s="21"/>
      <c r="F525" s="21"/>
      <c r="G525" s="21"/>
      <c r="H525" s="21"/>
      <c r="I525" s="8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45"/>
      <c r="U525" s="7"/>
    </row>
    <row r="526" spans="1:21">
      <c r="A526" s="16"/>
      <c r="B526" s="115"/>
      <c r="C526" s="21"/>
      <c r="D526" s="21"/>
      <c r="E526" s="21"/>
      <c r="F526" s="21"/>
      <c r="G526" s="21"/>
      <c r="H526" s="21"/>
      <c r="I526" s="8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45"/>
      <c r="U526" s="7"/>
    </row>
    <row r="527" spans="1:21">
      <c r="A527" s="16"/>
      <c r="B527" s="115"/>
      <c r="C527" s="21"/>
      <c r="D527" s="21"/>
      <c r="E527" s="21"/>
      <c r="F527" s="21"/>
      <c r="G527" s="21"/>
      <c r="H527" s="21"/>
      <c r="I527" s="8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45"/>
      <c r="U527" s="7"/>
    </row>
    <row r="528" spans="1:21">
      <c r="A528" s="16"/>
      <c r="B528" s="115"/>
      <c r="C528" s="21"/>
      <c r="D528" s="21"/>
      <c r="E528" s="21"/>
      <c r="F528" s="21"/>
      <c r="G528" s="21"/>
      <c r="H528" s="21"/>
      <c r="I528" s="8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45"/>
      <c r="U528" s="7"/>
    </row>
    <row r="529" spans="1:21">
      <c r="A529" s="16"/>
      <c r="B529" s="115"/>
      <c r="C529" s="21"/>
      <c r="D529" s="21"/>
      <c r="E529" s="21"/>
      <c r="F529" s="21"/>
      <c r="G529" s="21"/>
      <c r="H529" s="21"/>
      <c r="I529" s="8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45"/>
      <c r="U529" s="7"/>
    </row>
    <row r="530" spans="1:21">
      <c r="A530" s="16"/>
      <c r="B530" s="115"/>
      <c r="C530" s="21"/>
      <c r="D530" s="21"/>
      <c r="E530" s="21"/>
      <c r="F530" s="21"/>
      <c r="G530" s="21"/>
      <c r="H530" s="21"/>
      <c r="I530" s="8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45"/>
      <c r="U530" s="7"/>
    </row>
    <row r="531" spans="1:21">
      <c r="A531" s="16"/>
      <c r="B531" s="115"/>
      <c r="C531" s="21"/>
      <c r="D531" s="21"/>
      <c r="E531" s="21"/>
      <c r="F531" s="21"/>
      <c r="G531" s="21"/>
      <c r="H531" s="21"/>
      <c r="I531" s="8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45"/>
      <c r="U531" s="7"/>
    </row>
    <row r="532" spans="1:21">
      <c r="A532" s="16"/>
      <c r="B532" s="115"/>
      <c r="C532" s="21"/>
      <c r="D532" s="21"/>
      <c r="E532" s="21"/>
      <c r="F532" s="21"/>
      <c r="G532" s="21"/>
      <c r="H532" s="21"/>
      <c r="I532" s="8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45"/>
      <c r="U532" s="7"/>
    </row>
    <row r="533" spans="1:21">
      <c r="A533" s="16"/>
      <c r="B533" s="115"/>
      <c r="C533" s="21"/>
      <c r="D533" s="21"/>
      <c r="E533" s="21"/>
      <c r="F533" s="21"/>
      <c r="G533" s="21"/>
      <c r="H533" s="21"/>
      <c r="I533" s="8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45"/>
      <c r="U533" s="7"/>
    </row>
    <row r="534" spans="1:21">
      <c r="A534" s="16"/>
      <c r="B534" s="115"/>
      <c r="C534" s="21"/>
      <c r="D534" s="21"/>
      <c r="E534" s="21"/>
      <c r="F534" s="21"/>
      <c r="G534" s="21"/>
      <c r="H534" s="21"/>
      <c r="I534" s="8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45"/>
      <c r="U534" s="7"/>
    </row>
    <row r="535" spans="1:21">
      <c r="A535" s="16"/>
      <c r="B535" s="115"/>
      <c r="C535" s="21"/>
      <c r="D535" s="21"/>
      <c r="E535" s="21"/>
      <c r="F535" s="21"/>
      <c r="G535" s="21"/>
      <c r="H535" s="21"/>
      <c r="I535" s="8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45"/>
      <c r="U535" s="7"/>
    </row>
    <row r="536" spans="1:21">
      <c r="A536" s="16"/>
      <c r="B536" s="115"/>
      <c r="C536" s="21"/>
      <c r="D536" s="21"/>
      <c r="E536" s="21"/>
      <c r="F536" s="21"/>
      <c r="G536" s="21"/>
      <c r="H536" s="21"/>
      <c r="I536" s="8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45"/>
      <c r="U536" s="7"/>
    </row>
    <row r="537" spans="1:21">
      <c r="A537" s="16"/>
      <c r="B537" s="115"/>
      <c r="C537" s="21"/>
      <c r="D537" s="21"/>
      <c r="E537" s="21"/>
      <c r="F537" s="21"/>
      <c r="G537" s="21"/>
      <c r="H537" s="21"/>
      <c r="I537" s="8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45"/>
      <c r="U537" s="7"/>
    </row>
    <row r="538" spans="1:21">
      <c r="A538" s="16"/>
      <c r="B538" s="115"/>
      <c r="C538" s="21"/>
      <c r="D538" s="21"/>
      <c r="E538" s="21"/>
      <c r="F538" s="21"/>
      <c r="G538" s="21"/>
      <c r="H538" s="21"/>
      <c r="I538" s="8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45"/>
      <c r="U538" s="7"/>
    </row>
    <row r="539" spans="1:21">
      <c r="A539" s="16"/>
      <c r="B539" s="115"/>
      <c r="C539" s="21"/>
      <c r="D539" s="21"/>
      <c r="E539" s="21"/>
      <c r="F539" s="21"/>
      <c r="G539" s="21"/>
      <c r="H539" s="21"/>
      <c r="I539" s="8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45"/>
      <c r="U539" s="7"/>
    </row>
    <row r="540" spans="1:21">
      <c r="A540" s="16"/>
      <c r="B540" s="115"/>
      <c r="C540" s="21"/>
      <c r="D540" s="21"/>
      <c r="E540" s="21"/>
      <c r="F540" s="21"/>
      <c r="G540" s="21"/>
      <c r="H540" s="21"/>
      <c r="I540" s="8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45"/>
      <c r="U540" s="7"/>
    </row>
    <row r="541" spans="1:21">
      <c r="A541" s="16"/>
      <c r="B541" s="115"/>
      <c r="C541" s="21"/>
      <c r="D541" s="21"/>
      <c r="E541" s="21"/>
      <c r="F541" s="21"/>
      <c r="G541" s="21"/>
      <c r="H541" s="21"/>
      <c r="I541" s="8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45"/>
      <c r="U541" s="7"/>
    </row>
    <row r="542" spans="1:21">
      <c r="A542" s="16"/>
      <c r="B542" s="115"/>
      <c r="C542" s="21"/>
      <c r="D542" s="21"/>
      <c r="E542" s="21"/>
      <c r="F542" s="21"/>
      <c r="G542" s="21"/>
      <c r="H542" s="21"/>
      <c r="I542" s="8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45"/>
      <c r="U542" s="7"/>
    </row>
    <row r="543" spans="1:21">
      <c r="A543" s="16"/>
      <c r="B543" s="115"/>
      <c r="C543" s="21"/>
      <c r="D543" s="21"/>
      <c r="E543" s="21"/>
      <c r="F543" s="21"/>
      <c r="G543" s="21"/>
      <c r="H543" s="21"/>
      <c r="I543" s="8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45"/>
      <c r="U543" s="7"/>
    </row>
    <row r="544" spans="1:21">
      <c r="A544" s="16"/>
      <c r="B544" s="115"/>
      <c r="C544" s="21"/>
      <c r="D544" s="21"/>
      <c r="E544" s="21"/>
      <c r="F544" s="21"/>
      <c r="G544" s="21"/>
      <c r="H544" s="21"/>
      <c r="I544" s="8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45"/>
      <c r="U544" s="7"/>
    </row>
    <row r="545" spans="1:21">
      <c r="A545" s="16"/>
      <c r="B545" s="115"/>
      <c r="C545" s="21"/>
      <c r="D545" s="21"/>
      <c r="E545" s="21"/>
      <c r="F545" s="21"/>
      <c r="G545" s="21"/>
      <c r="H545" s="21"/>
      <c r="I545" s="8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45"/>
      <c r="U545" s="7"/>
    </row>
    <row r="546" spans="1:21">
      <c r="A546" s="16"/>
      <c r="B546" s="115"/>
      <c r="C546" s="21"/>
      <c r="D546" s="21"/>
      <c r="E546" s="21"/>
      <c r="F546" s="21"/>
      <c r="G546" s="21"/>
      <c r="H546" s="21"/>
      <c r="I546" s="8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45"/>
      <c r="U546" s="7"/>
    </row>
    <row r="547" spans="1:21">
      <c r="A547" s="16"/>
      <c r="B547" s="115"/>
      <c r="C547" s="21"/>
      <c r="D547" s="21"/>
      <c r="E547" s="21"/>
      <c r="F547" s="21"/>
      <c r="G547" s="21"/>
      <c r="H547" s="21"/>
      <c r="I547" s="8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45"/>
      <c r="U547" s="7"/>
    </row>
    <row r="548" spans="1:21">
      <c r="A548" s="16"/>
      <c r="B548" s="115"/>
      <c r="C548" s="21"/>
      <c r="D548" s="21"/>
      <c r="E548" s="21"/>
      <c r="F548" s="21"/>
      <c r="G548" s="21"/>
      <c r="H548" s="21"/>
      <c r="I548" s="8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45"/>
      <c r="U548" s="7"/>
    </row>
    <row r="549" spans="1:21">
      <c r="A549" s="16"/>
      <c r="B549" s="115"/>
      <c r="C549" s="21"/>
      <c r="D549" s="21"/>
      <c r="E549" s="21"/>
      <c r="F549" s="21"/>
      <c r="G549" s="21"/>
      <c r="H549" s="21"/>
      <c r="I549" s="8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45"/>
      <c r="U549" s="7"/>
    </row>
    <row r="550" spans="1:21">
      <c r="A550" s="16"/>
      <c r="B550" s="115"/>
      <c r="C550" s="21"/>
      <c r="D550" s="21"/>
      <c r="E550" s="21"/>
      <c r="F550" s="21"/>
      <c r="G550" s="21"/>
      <c r="H550" s="21"/>
      <c r="I550" s="8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45"/>
      <c r="U550" s="7"/>
    </row>
    <row r="551" spans="1:21">
      <c r="A551" s="16"/>
      <c r="B551" s="115"/>
      <c r="C551" s="21"/>
      <c r="D551" s="21"/>
      <c r="E551" s="21"/>
      <c r="F551" s="21"/>
      <c r="G551" s="21"/>
      <c r="H551" s="21"/>
      <c r="I551" s="8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45"/>
      <c r="U551" s="7"/>
    </row>
    <row r="552" spans="1:21">
      <c r="A552" s="16"/>
      <c r="B552" s="115"/>
      <c r="C552" s="21"/>
      <c r="D552" s="21"/>
      <c r="E552" s="21"/>
      <c r="F552" s="21"/>
      <c r="G552" s="21"/>
      <c r="H552" s="21"/>
      <c r="I552" s="8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45"/>
      <c r="U552" s="7"/>
    </row>
    <row r="553" spans="1:21">
      <c r="A553" s="16"/>
      <c r="B553" s="115"/>
      <c r="C553" s="21"/>
      <c r="D553" s="21"/>
      <c r="E553" s="21"/>
      <c r="F553" s="21"/>
      <c r="G553" s="21"/>
      <c r="H553" s="21"/>
      <c r="I553" s="8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45"/>
      <c r="U553" s="7"/>
    </row>
    <row r="554" spans="1:21">
      <c r="A554" s="16"/>
      <c r="B554" s="115"/>
      <c r="C554" s="21"/>
      <c r="D554" s="21"/>
      <c r="E554" s="21"/>
      <c r="F554" s="21"/>
      <c r="G554" s="21"/>
      <c r="H554" s="21"/>
      <c r="I554" s="8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45"/>
      <c r="U554" s="7"/>
    </row>
    <row r="555" spans="1:21">
      <c r="A555" s="16"/>
      <c r="B555" s="115"/>
      <c r="C555" s="21"/>
      <c r="D555" s="21"/>
      <c r="E555" s="21"/>
      <c r="F555" s="21"/>
      <c r="G555" s="21"/>
      <c r="H555" s="21"/>
      <c r="I555" s="8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45"/>
      <c r="U555" s="7"/>
    </row>
    <row r="556" spans="1:21">
      <c r="A556" s="16"/>
      <c r="B556" s="115"/>
      <c r="C556" s="21"/>
      <c r="D556" s="21"/>
      <c r="E556" s="21"/>
      <c r="F556" s="21"/>
      <c r="G556" s="21"/>
      <c r="H556" s="21"/>
      <c r="I556" s="8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45"/>
      <c r="U556" s="7"/>
    </row>
    <row r="557" spans="1:21">
      <c r="A557" s="16"/>
      <c r="B557" s="115"/>
      <c r="C557" s="21"/>
      <c r="D557" s="21"/>
      <c r="E557" s="21"/>
      <c r="F557" s="21"/>
      <c r="G557" s="21"/>
      <c r="H557" s="21"/>
      <c r="I557" s="8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45"/>
      <c r="U557" s="7"/>
    </row>
    <row r="558" spans="1:21">
      <c r="A558" s="16"/>
      <c r="B558" s="115"/>
      <c r="C558" s="21"/>
      <c r="D558" s="21"/>
      <c r="E558" s="21"/>
      <c r="F558" s="21"/>
      <c r="G558" s="21"/>
      <c r="H558" s="21"/>
      <c r="I558" s="8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45"/>
      <c r="U558" s="7"/>
    </row>
    <row r="559" spans="1:21">
      <c r="A559" s="16"/>
      <c r="B559" s="115"/>
      <c r="C559" s="21"/>
      <c r="D559" s="21"/>
      <c r="E559" s="21"/>
      <c r="F559" s="21"/>
      <c r="G559" s="21"/>
      <c r="H559" s="21"/>
      <c r="I559" s="8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45"/>
      <c r="U559" s="7"/>
    </row>
    <row r="560" spans="1:21">
      <c r="A560" s="16"/>
      <c r="B560" s="115"/>
      <c r="C560" s="21"/>
      <c r="D560" s="21"/>
      <c r="E560" s="21"/>
      <c r="F560" s="21"/>
      <c r="G560" s="21"/>
      <c r="H560" s="21"/>
      <c r="I560" s="8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45"/>
      <c r="U560" s="7"/>
    </row>
    <row r="561" spans="1:21">
      <c r="A561" s="16"/>
      <c r="B561" s="115"/>
      <c r="C561" s="21"/>
      <c r="D561" s="21"/>
      <c r="E561" s="21"/>
      <c r="F561" s="21"/>
      <c r="G561" s="21"/>
      <c r="H561" s="21"/>
      <c r="I561" s="8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45"/>
      <c r="U561" s="7"/>
    </row>
    <row r="562" spans="1:21">
      <c r="A562" s="16"/>
      <c r="B562" s="115"/>
      <c r="C562" s="21"/>
      <c r="D562" s="21"/>
      <c r="E562" s="21"/>
      <c r="F562" s="21"/>
      <c r="G562" s="21"/>
      <c r="H562" s="21"/>
      <c r="I562" s="8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45"/>
      <c r="U562" s="7"/>
    </row>
    <row r="563" spans="1:21">
      <c r="A563" s="16"/>
      <c r="B563" s="115"/>
      <c r="C563" s="21"/>
      <c r="D563" s="21"/>
      <c r="E563" s="21"/>
      <c r="F563" s="21"/>
      <c r="G563" s="21"/>
      <c r="H563" s="21"/>
      <c r="I563" s="8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45"/>
      <c r="U563" s="7"/>
    </row>
    <row r="564" spans="1:21">
      <c r="A564" s="16"/>
      <c r="B564" s="115"/>
      <c r="C564" s="21"/>
      <c r="D564" s="21"/>
      <c r="E564" s="21"/>
      <c r="F564" s="21"/>
      <c r="G564" s="21"/>
      <c r="H564" s="21"/>
      <c r="I564" s="8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45"/>
      <c r="U564" s="7"/>
    </row>
    <row r="565" spans="1:21">
      <c r="A565" s="16"/>
      <c r="B565" s="115"/>
      <c r="C565" s="21"/>
      <c r="D565" s="21"/>
      <c r="E565" s="21"/>
      <c r="F565" s="21"/>
      <c r="G565" s="21"/>
      <c r="H565" s="21"/>
      <c r="I565" s="8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45"/>
      <c r="U565" s="7"/>
    </row>
    <row r="566" spans="1:21">
      <c r="A566" s="16"/>
      <c r="B566" s="115"/>
      <c r="C566" s="21"/>
      <c r="D566" s="21"/>
      <c r="E566" s="21"/>
      <c r="F566" s="21"/>
      <c r="G566" s="21"/>
      <c r="H566" s="21"/>
      <c r="I566" s="8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45"/>
      <c r="U566" s="7"/>
    </row>
    <row r="567" spans="1:21">
      <c r="A567" s="16"/>
      <c r="B567" s="115"/>
      <c r="C567" s="21"/>
      <c r="D567" s="21"/>
      <c r="E567" s="21"/>
      <c r="F567" s="21"/>
      <c r="G567" s="21"/>
      <c r="H567" s="21"/>
      <c r="I567" s="8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45"/>
      <c r="U567" s="7"/>
    </row>
    <row r="568" spans="1:21">
      <c r="A568" s="16"/>
      <c r="B568" s="115"/>
      <c r="C568" s="21"/>
      <c r="D568" s="21"/>
      <c r="E568" s="21"/>
      <c r="F568" s="21"/>
      <c r="G568" s="21"/>
      <c r="H568" s="21"/>
      <c r="I568" s="8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45"/>
      <c r="U568" s="7"/>
    </row>
    <row r="569" spans="1:21">
      <c r="A569" s="16"/>
      <c r="B569" s="115"/>
      <c r="C569" s="21"/>
      <c r="D569" s="21"/>
      <c r="E569" s="21"/>
      <c r="F569" s="21"/>
      <c r="G569" s="21"/>
      <c r="H569" s="21"/>
      <c r="I569" s="8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45"/>
      <c r="U569" s="7"/>
    </row>
    <row r="570" spans="1:21">
      <c r="A570" s="16"/>
      <c r="B570" s="115"/>
      <c r="C570" s="21"/>
      <c r="D570" s="21"/>
      <c r="E570" s="21"/>
      <c r="F570" s="21"/>
      <c r="G570" s="21"/>
      <c r="H570" s="21"/>
      <c r="I570" s="8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45"/>
      <c r="U570" s="7"/>
    </row>
    <row r="571" spans="1:21">
      <c r="A571" s="16"/>
      <c r="B571" s="115"/>
      <c r="C571" s="21"/>
      <c r="D571" s="21"/>
      <c r="E571" s="21"/>
      <c r="F571" s="21"/>
      <c r="G571" s="21"/>
      <c r="H571" s="21"/>
      <c r="I571" s="8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45"/>
      <c r="U571" s="7"/>
    </row>
    <row r="572" spans="1:21">
      <c r="A572" s="16"/>
      <c r="B572" s="115"/>
      <c r="C572" s="21"/>
      <c r="D572" s="21"/>
      <c r="E572" s="21"/>
      <c r="F572" s="21"/>
      <c r="G572" s="21"/>
      <c r="H572" s="21"/>
      <c r="I572" s="8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45"/>
      <c r="U572" s="7"/>
    </row>
    <row r="573" spans="1:21">
      <c r="A573" s="16"/>
      <c r="B573" s="115"/>
      <c r="C573" s="21"/>
      <c r="D573" s="21"/>
      <c r="E573" s="21"/>
      <c r="F573" s="21"/>
      <c r="G573" s="21"/>
      <c r="H573" s="21"/>
      <c r="I573" s="8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45"/>
      <c r="U573" s="7"/>
    </row>
    <row r="574" spans="1:21">
      <c r="A574" s="16"/>
      <c r="B574" s="115"/>
      <c r="C574" s="21"/>
      <c r="D574" s="21"/>
      <c r="E574" s="21"/>
      <c r="F574" s="21"/>
      <c r="G574" s="21"/>
      <c r="H574" s="21"/>
      <c r="I574" s="8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45"/>
      <c r="U574" s="7"/>
    </row>
    <row r="575" spans="1:21">
      <c r="A575" s="16"/>
      <c r="B575" s="115"/>
      <c r="C575" s="21"/>
      <c r="D575" s="21"/>
      <c r="E575" s="21"/>
      <c r="F575" s="21"/>
      <c r="G575" s="21"/>
      <c r="H575" s="21"/>
      <c r="I575" s="8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45"/>
      <c r="U575" s="7"/>
    </row>
    <row r="576" spans="1:21">
      <c r="A576" s="16"/>
      <c r="B576" s="115"/>
      <c r="C576" s="21"/>
      <c r="D576" s="21"/>
      <c r="E576" s="21"/>
      <c r="F576" s="21"/>
      <c r="G576" s="21"/>
      <c r="H576" s="21"/>
      <c r="I576" s="8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45"/>
      <c r="U576" s="7"/>
    </row>
    <row r="577" spans="1:21">
      <c r="A577" s="16"/>
      <c r="B577" s="115"/>
      <c r="C577" s="21"/>
      <c r="D577" s="21"/>
      <c r="E577" s="21"/>
      <c r="F577" s="21"/>
      <c r="G577" s="21"/>
      <c r="H577" s="21"/>
      <c r="I577" s="8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45"/>
      <c r="U577" s="7"/>
    </row>
    <row r="578" spans="1:21">
      <c r="A578" s="16"/>
      <c r="B578" s="115"/>
      <c r="C578" s="21"/>
      <c r="D578" s="21"/>
      <c r="E578" s="21"/>
      <c r="F578" s="21"/>
      <c r="G578" s="21"/>
      <c r="H578" s="21"/>
      <c r="I578" s="8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45"/>
      <c r="U578" s="7"/>
    </row>
    <row r="579" spans="1:21">
      <c r="A579" s="16"/>
      <c r="B579" s="115"/>
      <c r="C579" s="21"/>
      <c r="D579" s="21"/>
      <c r="E579" s="21"/>
      <c r="F579" s="21"/>
      <c r="G579" s="21"/>
      <c r="H579" s="21"/>
      <c r="I579" s="8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45"/>
      <c r="U579" s="7"/>
    </row>
    <row r="580" spans="1:21">
      <c r="A580" s="16"/>
      <c r="B580" s="115"/>
      <c r="C580" s="21"/>
      <c r="D580" s="21"/>
      <c r="E580" s="21"/>
      <c r="F580" s="21"/>
      <c r="G580" s="21"/>
      <c r="H580" s="21"/>
      <c r="I580" s="8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45"/>
      <c r="U580" s="7"/>
    </row>
    <row r="581" spans="1:21">
      <c r="A581" s="16"/>
      <c r="B581" s="115"/>
      <c r="C581" s="21"/>
      <c r="D581" s="21"/>
      <c r="E581" s="21"/>
      <c r="F581" s="21"/>
      <c r="G581" s="21"/>
      <c r="H581" s="21"/>
      <c r="I581" s="8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45"/>
      <c r="U581" s="7"/>
    </row>
    <row r="582" spans="1:21">
      <c r="A582" s="16"/>
      <c r="B582" s="115"/>
      <c r="C582" s="21"/>
      <c r="D582" s="21"/>
      <c r="E582" s="21"/>
      <c r="F582" s="21"/>
      <c r="G582" s="21"/>
      <c r="H582" s="21"/>
      <c r="I582" s="8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45"/>
      <c r="U582" s="7"/>
    </row>
    <row r="583" spans="1:21">
      <c r="A583" s="16"/>
      <c r="B583" s="115"/>
      <c r="C583" s="21"/>
      <c r="D583" s="21"/>
      <c r="E583" s="21"/>
      <c r="F583" s="21"/>
      <c r="G583" s="21"/>
      <c r="H583" s="21"/>
      <c r="I583" s="8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45"/>
      <c r="U583" s="7"/>
    </row>
    <row r="584" spans="1:21">
      <c r="A584" s="16"/>
      <c r="B584" s="115"/>
      <c r="C584" s="21"/>
      <c r="D584" s="21"/>
      <c r="E584" s="21"/>
      <c r="F584" s="21"/>
      <c r="G584" s="21"/>
      <c r="H584" s="21"/>
      <c r="I584" s="8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45"/>
      <c r="U584" s="7"/>
    </row>
    <row r="585" spans="1:21">
      <c r="A585" s="16"/>
      <c r="B585" s="115"/>
      <c r="C585" s="21"/>
      <c r="D585" s="21"/>
      <c r="E585" s="21"/>
      <c r="F585" s="21"/>
      <c r="G585" s="21"/>
      <c r="H585" s="21"/>
      <c r="I585" s="8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45"/>
      <c r="U585" s="7"/>
    </row>
    <row r="586" spans="1:21">
      <c r="A586" s="16"/>
      <c r="B586" s="115"/>
      <c r="C586" s="21"/>
      <c r="D586" s="21"/>
      <c r="E586" s="21"/>
      <c r="F586" s="21"/>
      <c r="G586" s="21"/>
      <c r="H586" s="21"/>
      <c r="I586" s="8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45"/>
      <c r="U586" s="7"/>
    </row>
    <row r="587" spans="1:21">
      <c r="A587" s="16"/>
      <c r="B587" s="115"/>
      <c r="C587" s="21"/>
      <c r="D587" s="21"/>
      <c r="E587" s="21"/>
      <c r="F587" s="21"/>
      <c r="G587" s="21"/>
      <c r="H587" s="21"/>
      <c r="I587" s="8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45"/>
      <c r="U587" s="7"/>
    </row>
    <row r="588" spans="1:21">
      <c r="A588" s="16"/>
      <c r="B588" s="115"/>
      <c r="C588" s="21"/>
      <c r="D588" s="21"/>
      <c r="E588" s="21"/>
      <c r="F588" s="21"/>
      <c r="G588" s="21"/>
      <c r="H588" s="21"/>
      <c r="I588" s="8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45"/>
      <c r="U588" s="7"/>
    </row>
    <row r="589" spans="1:21">
      <c r="A589" s="16"/>
      <c r="B589" s="115"/>
      <c r="C589" s="21"/>
      <c r="D589" s="21"/>
      <c r="E589" s="21"/>
      <c r="F589" s="21"/>
      <c r="G589" s="21"/>
      <c r="H589" s="21"/>
      <c r="I589" s="8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45"/>
      <c r="U589" s="7"/>
    </row>
    <row r="590" spans="1:21">
      <c r="A590" s="16"/>
      <c r="B590" s="115"/>
      <c r="C590" s="21"/>
      <c r="D590" s="21"/>
      <c r="E590" s="21"/>
      <c r="F590" s="21"/>
      <c r="G590" s="21"/>
      <c r="H590" s="21"/>
      <c r="I590" s="8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45"/>
      <c r="U590" s="7"/>
    </row>
    <row r="591" spans="1:21">
      <c r="A591" s="16"/>
      <c r="B591" s="115"/>
      <c r="C591" s="21"/>
      <c r="D591" s="21"/>
      <c r="E591" s="21"/>
      <c r="F591" s="21"/>
      <c r="G591" s="21"/>
      <c r="H591" s="21"/>
      <c r="I591" s="8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45"/>
      <c r="U591" s="7"/>
    </row>
    <row r="592" spans="1:21">
      <c r="A592" s="16"/>
      <c r="B592" s="115"/>
      <c r="C592" s="21"/>
      <c r="D592" s="21"/>
      <c r="E592" s="21"/>
      <c r="F592" s="21"/>
      <c r="G592" s="21"/>
      <c r="H592" s="21"/>
      <c r="I592" s="8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45"/>
      <c r="U592" s="7"/>
    </row>
    <row r="593" spans="1:21">
      <c r="A593" s="16"/>
      <c r="B593" s="115"/>
      <c r="C593" s="21"/>
      <c r="D593" s="21"/>
      <c r="E593" s="21"/>
      <c r="F593" s="21"/>
      <c r="G593" s="21"/>
      <c r="H593" s="21"/>
      <c r="I593" s="8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45"/>
      <c r="U593" s="7"/>
    </row>
    <row r="594" spans="1:21">
      <c r="A594" s="16"/>
      <c r="B594" s="115"/>
      <c r="C594" s="21"/>
      <c r="D594" s="21"/>
      <c r="E594" s="21"/>
      <c r="F594" s="21"/>
      <c r="G594" s="21"/>
      <c r="H594" s="21"/>
      <c r="I594" s="8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45"/>
      <c r="U594" s="7"/>
    </row>
    <row r="595" spans="1:21">
      <c r="A595" s="16"/>
      <c r="B595" s="115"/>
      <c r="C595" s="21"/>
      <c r="D595" s="21"/>
      <c r="E595" s="21"/>
      <c r="F595" s="21"/>
      <c r="G595" s="21"/>
      <c r="H595" s="21"/>
      <c r="I595" s="8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45"/>
      <c r="U595" s="7"/>
    </row>
    <row r="596" spans="1:21">
      <c r="A596" s="16"/>
      <c r="B596" s="115"/>
      <c r="C596" s="21"/>
      <c r="D596" s="21"/>
      <c r="E596" s="21"/>
      <c r="F596" s="21"/>
      <c r="G596" s="21"/>
      <c r="H596" s="21"/>
      <c r="I596" s="8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45"/>
      <c r="U596" s="7"/>
    </row>
    <row r="597" spans="1:21">
      <c r="A597" s="16"/>
      <c r="B597" s="115"/>
      <c r="C597" s="21"/>
      <c r="D597" s="21"/>
      <c r="E597" s="21"/>
      <c r="F597" s="21"/>
      <c r="G597" s="21"/>
      <c r="H597" s="21"/>
      <c r="I597" s="8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45"/>
      <c r="U597" s="7"/>
    </row>
    <row r="598" spans="1:21">
      <c r="A598" s="16"/>
      <c r="B598" s="115"/>
      <c r="C598" s="21"/>
      <c r="D598" s="21"/>
      <c r="E598" s="21"/>
      <c r="F598" s="21"/>
      <c r="G598" s="21"/>
      <c r="H598" s="21"/>
      <c r="I598" s="8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45"/>
      <c r="U598" s="7"/>
    </row>
    <row r="599" spans="1:21">
      <c r="A599" s="16"/>
      <c r="B599" s="115"/>
      <c r="C599" s="21"/>
      <c r="D599" s="21"/>
      <c r="E599" s="21"/>
      <c r="F599" s="21"/>
      <c r="G599" s="21"/>
      <c r="H599" s="21"/>
      <c r="I599" s="8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45"/>
      <c r="U599" s="7"/>
    </row>
    <row r="600" spans="1:21">
      <c r="A600" s="16"/>
      <c r="B600" s="115"/>
      <c r="C600" s="21"/>
      <c r="D600" s="21"/>
      <c r="E600" s="21"/>
      <c r="F600" s="21"/>
      <c r="G600" s="21"/>
      <c r="H600" s="21"/>
      <c r="I600" s="8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45"/>
      <c r="U600" s="7"/>
    </row>
    <row r="601" spans="1:21">
      <c r="A601" s="16"/>
      <c r="B601" s="115"/>
      <c r="C601" s="21"/>
      <c r="D601" s="21"/>
      <c r="E601" s="21"/>
      <c r="F601" s="21"/>
      <c r="G601" s="21"/>
      <c r="H601" s="21"/>
      <c r="I601" s="8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45"/>
      <c r="U601" s="7"/>
    </row>
    <row r="602" spans="1:21">
      <c r="A602" s="16"/>
      <c r="B602" s="115"/>
      <c r="C602" s="21"/>
      <c r="D602" s="21"/>
      <c r="E602" s="21"/>
      <c r="F602" s="21"/>
      <c r="G602" s="21"/>
      <c r="H602" s="21"/>
      <c r="I602" s="8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45"/>
      <c r="U602" s="7"/>
    </row>
    <row r="603" spans="1:21">
      <c r="A603" s="16"/>
      <c r="B603" s="115"/>
      <c r="C603" s="21"/>
      <c r="D603" s="21"/>
      <c r="E603" s="21"/>
      <c r="F603" s="21"/>
      <c r="G603" s="21"/>
      <c r="H603" s="21"/>
      <c r="I603" s="8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45"/>
      <c r="U603" s="7"/>
    </row>
    <row r="604" spans="1:21">
      <c r="A604" s="16"/>
      <c r="B604" s="115"/>
      <c r="C604" s="21"/>
      <c r="D604" s="21"/>
      <c r="E604" s="21"/>
      <c r="F604" s="21"/>
      <c r="G604" s="21"/>
      <c r="H604" s="21"/>
      <c r="I604" s="8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45"/>
      <c r="U604" s="7"/>
    </row>
    <row r="605" spans="1:21">
      <c r="A605" s="16"/>
      <c r="B605" s="115"/>
      <c r="C605" s="21"/>
      <c r="D605" s="21"/>
      <c r="E605" s="21"/>
      <c r="F605" s="21"/>
      <c r="G605" s="21"/>
      <c r="H605" s="21"/>
      <c r="I605" s="8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45"/>
      <c r="U605" s="7"/>
    </row>
    <row r="606" spans="1:21">
      <c r="A606" s="16"/>
      <c r="B606" s="115"/>
      <c r="C606" s="21"/>
      <c r="D606" s="21"/>
      <c r="E606" s="21"/>
      <c r="F606" s="21"/>
      <c r="G606" s="21"/>
      <c r="H606" s="21"/>
      <c r="I606" s="8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45"/>
      <c r="U606" s="7"/>
    </row>
    <row r="607" spans="1:21">
      <c r="A607" s="16"/>
      <c r="B607" s="115"/>
      <c r="C607" s="21"/>
      <c r="D607" s="21"/>
      <c r="E607" s="21"/>
      <c r="F607" s="21"/>
      <c r="G607" s="21"/>
      <c r="H607" s="21"/>
      <c r="I607" s="8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45"/>
      <c r="U607" s="7"/>
    </row>
    <row r="608" spans="1:21">
      <c r="A608" s="16"/>
      <c r="B608" s="115"/>
      <c r="C608" s="21"/>
      <c r="D608" s="21"/>
      <c r="E608" s="21"/>
      <c r="F608" s="21"/>
      <c r="G608" s="21"/>
      <c r="H608" s="21"/>
      <c r="I608" s="8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45"/>
      <c r="U608" s="7"/>
    </row>
    <row r="609" spans="1:21">
      <c r="A609" s="16"/>
      <c r="B609" s="115"/>
      <c r="C609" s="21"/>
      <c r="D609" s="21"/>
      <c r="E609" s="21"/>
      <c r="F609" s="21"/>
      <c r="G609" s="21"/>
      <c r="H609" s="21"/>
      <c r="I609" s="8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45"/>
      <c r="U609" s="7"/>
    </row>
    <row r="610" spans="1:21">
      <c r="A610" s="16"/>
      <c r="B610" s="115"/>
      <c r="C610" s="21"/>
      <c r="D610" s="21"/>
      <c r="E610" s="21"/>
      <c r="F610" s="21"/>
      <c r="G610" s="21"/>
      <c r="H610" s="21"/>
      <c r="I610" s="8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45"/>
      <c r="U610" s="7"/>
    </row>
    <row r="611" spans="1:21">
      <c r="A611" s="16"/>
      <c r="B611" s="115"/>
      <c r="C611" s="21"/>
      <c r="D611" s="21"/>
      <c r="E611" s="21"/>
      <c r="F611" s="21"/>
      <c r="G611" s="21"/>
      <c r="H611" s="21"/>
      <c r="I611" s="8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45"/>
      <c r="U611" s="7"/>
    </row>
    <row r="612" spans="1:21">
      <c r="A612" s="16"/>
      <c r="B612" s="115"/>
      <c r="C612" s="21"/>
      <c r="D612" s="21"/>
      <c r="E612" s="21"/>
      <c r="F612" s="21"/>
      <c r="G612" s="21"/>
      <c r="H612" s="21"/>
      <c r="I612" s="8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45"/>
      <c r="U612" s="7"/>
    </row>
    <row r="613" spans="1:21">
      <c r="A613" s="16"/>
      <c r="B613" s="115"/>
      <c r="C613" s="21"/>
      <c r="D613" s="21"/>
      <c r="E613" s="21"/>
      <c r="F613" s="21"/>
      <c r="G613" s="21"/>
      <c r="H613" s="21"/>
      <c r="I613" s="8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45"/>
      <c r="U613" s="7"/>
    </row>
    <row r="614" spans="1:21">
      <c r="A614" s="16"/>
      <c r="B614" s="115"/>
      <c r="C614" s="21"/>
      <c r="D614" s="21"/>
      <c r="E614" s="21"/>
      <c r="F614" s="21"/>
      <c r="G614" s="21"/>
      <c r="H614" s="21"/>
      <c r="I614" s="8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45"/>
      <c r="U614" s="7"/>
    </row>
    <row r="615" spans="1:21">
      <c r="A615" s="16"/>
      <c r="B615" s="115"/>
      <c r="C615" s="21"/>
      <c r="D615" s="21"/>
      <c r="E615" s="21"/>
      <c r="F615" s="21"/>
      <c r="G615" s="21"/>
      <c r="H615" s="21"/>
      <c r="I615" s="8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45"/>
      <c r="U615" s="7"/>
    </row>
    <row r="616" spans="1:21">
      <c r="A616" s="16"/>
      <c r="B616" s="115"/>
      <c r="C616" s="21"/>
      <c r="D616" s="21"/>
      <c r="E616" s="21"/>
      <c r="F616" s="21"/>
      <c r="G616" s="21"/>
      <c r="H616" s="21"/>
      <c r="I616" s="8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45"/>
      <c r="U616" s="7"/>
    </row>
    <row r="617" spans="1:21">
      <c r="A617" s="16"/>
      <c r="B617" s="115"/>
      <c r="C617" s="21"/>
      <c r="D617" s="21"/>
      <c r="E617" s="21"/>
      <c r="F617" s="21"/>
      <c r="G617" s="21"/>
      <c r="H617" s="21"/>
      <c r="I617" s="8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45"/>
      <c r="U617" s="7"/>
    </row>
    <row r="618" spans="1:21">
      <c r="A618" s="16"/>
      <c r="B618" s="115"/>
      <c r="C618" s="21"/>
      <c r="D618" s="21"/>
      <c r="E618" s="21"/>
      <c r="F618" s="21"/>
      <c r="G618" s="21"/>
      <c r="H618" s="21"/>
      <c r="I618" s="8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45"/>
      <c r="U618" s="7"/>
    </row>
    <row r="619" spans="1:21">
      <c r="A619" s="16"/>
      <c r="B619" s="115"/>
      <c r="C619" s="21"/>
      <c r="D619" s="21"/>
      <c r="E619" s="21"/>
      <c r="F619" s="21"/>
      <c r="G619" s="21"/>
      <c r="H619" s="21"/>
      <c r="I619" s="8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45"/>
      <c r="U619" s="7"/>
    </row>
    <row r="620" spans="1:21">
      <c r="A620" s="16"/>
      <c r="B620" s="115"/>
      <c r="C620" s="21"/>
      <c r="D620" s="21"/>
      <c r="E620" s="21"/>
      <c r="F620" s="21"/>
      <c r="G620" s="21"/>
      <c r="H620" s="21"/>
      <c r="I620" s="8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45"/>
      <c r="U620" s="7"/>
    </row>
    <row r="621" spans="1:21">
      <c r="A621" s="16"/>
      <c r="B621" s="115"/>
      <c r="C621" s="21"/>
      <c r="D621" s="21"/>
      <c r="E621" s="21"/>
      <c r="F621" s="21"/>
      <c r="G621" s="21"/>
      <c r="H621" s="21"/>
      <c r="I621" s="8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45"/>
      <c r="U621" s="7"/>
    </row>
    <row r="622" spans="1:21">
      <c r="A622" s="16"/>
      <c r="B622" s="115"/>
      <c r="C622" s="21"/>
      <c r="D622" s="21"/>
      <c r="E622" s="21"/>
      <c r="F622" s="21"/>
      <c r="G622" s="21"/>
      <c r="H622" s="21"/>
      <c r="I622" s="8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45"/>
      <c r="U622" s="7"/>
    </row>
    <row r="623" spans="1:21">
      <c r="A623" s="16"/>
      <c r="B623" s="115"/>
      <c r="C623" s="21"/>
      <c r="D623" s="21"/>
      <c r="E623" s="21"/>
      <c r="F623" s="21"/>
      <c r="G623" s="21"/>
      <c r="H623" s="21"/>
      <c r="I623" s="8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45"/>
      <c r="U623" s="7"/>
    </row>
    <row r="624" spans="1:21">
      <c r="A624" s="16"/>
      <c r="B624" s="115"/>
      <c r="C624" s="21"/>
      <c r="D624" s="21"/>
      <c r="E624" s="21"/>
      <c r="F624" s="21"/>
      <c r="G624" s="21"/>
      <c r="H624" s="21"/>
      <c r="I624" s="8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45"/>
      <c r="U624" s="7"/>
    </row>
    <row r="625" spans="1:21">
      <c r="A625" s="16"/>
      <c r="B625" s="115"/>
      <c r="C625" s="21"/>
      <c r="D625" s="21"/>
      <c r="E625" s="21"/>
      <c r="F625" s="21"/>
      <c r="G625" s="21"/>
      <c r="H625" s="21"/>
      <c r="I625" s="8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45"/>
      <c r="U625" s="7"/>
    </row>
    <row r="626" spans="1:21">
      <c r="A626" s="16"/>
      <c r="B626" s="115"/>
      <c r="C626" s="21"/>
      <c r="D626" s="21"/>
      <c r="E626" s="21"/>
      <c r="F626" s="21"/>
      <c r="G626" s="21"/>
      <c r="H626" s="21"/>
      <c r="I626" s="8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45"/>
      <c r="U626" s="7"/>
    </row>
    <row r="627" spans="1:21">
      <c r="A627" s="16"/>
      <c r="B627" s="115"/>
      <c r="C627" s="21"/>
      <c r="D627" s="21"/>
      <c r="E627" s="21"/>
      <c r="F627" s="21"/>
      <c r="G627" s="21"/>
      <c r="H627" s="21"/>
      <c r="I627" s="8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45"/>
      <c r="U627" s="7"/>
    </row>
    <row r="628" spans="1:21">
      <c r="A628" s="16"/>
      <c r="B628" s="115"/>
      <c r="C628" s="21"/>
      <c r="D628" s="21"/>
      <c r="E628" s="21"/>
      <c r="F628" s="21"/>
      <c r="G628" s="21"/>
      <c r="H628" s="21"/>
      <c r="I628" s="8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45"/>
      <c r="U628" s="7"/>
    </row>
    <row r="629" spans="1:21">
      <c r="A629" s="16"/>
      <c r="B629" s="115"/>
      <c r="C629" s="21"/>
      <c r="D629" s="21"/>
      <c r="E629" s="21"/>
      <c r="F629" s="21"/>
      <c r="G629" s="21"/>
      <c r="H629" s="21"/>
      <c r="I629" s="8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45"/>
      <c r="U629" s="7"/>
    </row>
    <row r="630" spans="1:21">
      <c r="A630" s="16"/>
      <c r="B630" s="115"/>
      <c r="C630" s="21"/>
      <c r="D630" s="21"/>
      <c r="E630" s="21"/>
      <c r="F630" s="21"/>
      <c r="G630" s="21"/>
      <c r="H630" s="21"/>
      <c r="I630" s="8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45"/>
      <c r="U630" s="7"/>
    </row>
    <row r="631" spans="1:21">
      <c r="A631" s="16"/>
      <c r="B631" s="115"/>
      <c r="C631" s="21"/>
      <c r="D631" s="21"/>
      <c r="E631" s="21"/>
      <c r="F631" s="21"/>
      <c r="G631" s="21"/>
      <c r="H631" s="21"/>
      <c r="I631" s="8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45"/>
      <c r="U631" s="7"/>
    </row>
    <row r="632" spans="1:21">
      <c r="A632" s="16"/>
      <c r="B632" s="115"/>
      <c r="C632" s="21"/>
      <c r="D632" s="21"/>
      <c r="E632" s="21"/>
      <c r="F632" s="21"/>
      <c r="G632" s="21"/>
      <c r="H632" s="21"/>
      <c r="I632" s="8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45"/>
      <c r="U632" s="7"/>
    </row>
    <row r="633" spans="1:21">
      <c r="A633" s="16"/>
      <c r="B633" s="115"/>
      <c r="C633" s="21"/>
      <c r="D633" s="21"/>
      <c r="E633" s="21"/>
      <c r="F633" s="21"/>
      <c r="G633" s="21"/>
      <c r="H633" s="21"/>
      <c r="I633" s="8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45"/>
      <c r="U633" s="7"/>
    </row>
    <row r="634" spans="1:21">
      <c r="A634" s="16"/>
      <c r="B634" s="115"/>
      <c r="C634" s="21"/>
      <c r="D634" s="21"/>
      <c r="E634" s="21"/>
      <c r="F634" s="21"/>
      <c r="G634" s="21"/>
      <c r="H634" s="21"/>
      <c r="I634" s="8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45"/>
      <c r="U634" s="7"/>
    </row>
    <row r="635" spans="1:21">
      <c r="A635" s="16"/>
      <c r="B635" s="115"/>
      <c r="C635" s="21"/>
      <c r="D635" s="21"/>
      <c r="E635" s="21"/>
      <c r="F635" s="21"/>
      <c r="G635" s="21"/>
      <c r="H635" s="21"/>
      <c r="I635" s="8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45"/>
      <c r="U635" s="7"/>
    </row>
    <row r="636" spans="1:21">
      <c r="A636" s="16"/>
      <c r="B636" s="115"/>
      <c r="C636" s="21"/>
      <c r="D636" s="21"/>
      <c r="E636" s="21"/>
      <c r="F636" s="21"/>
      <c r="G636" s="21"/>
      <c r="H636" s="21"/>
      <c r="I636" s="8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45"/>
      <c r="U636" s="7"/>
    </row>
    <row r="637" spans="1:21">
      <c r="A637" s="16"/>
      <c r="B637" s="115"/>
      <c r="C637" s="21"/>
      <c r="D637" s="21"/>
      <c r="E637" s="21"/>
      <c r="F637" s="21"/>
      <c r="G637" s="21"/>
      <c r="H637" s="21"/>
      <c r="I637" s="8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45"/>
      <c r="U637" s="7"/>
    </row>
    <row r="638" spans="1:21">
      <c r="A638" s="16"/>
      <c r="B638" s="115"/>
      <c r="C638" s="21"/>
      <c r="D638" s="21"/>
      <c r="E638" s="21"/>
      <c r="F638" s="21"/>
      <c r="G638" s="21"/>
      <c r="H638" s="21"/>
      <c r="I638" s="8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45"/>
      <c r="U638" s="7"/>
    </row>
    <row r="639" spans="1:21">
      <c r="A639" s="16"/>
      <c r="B639" s="115"/>
      <c r="C639" s="21"/>
      <c r="D639" s="21"/>
      <c r="E639" s="21"/>
      <c r="F639" s="21"/>
      <c r="G639" s="21"/>
      <c r="H639" s="21"/>
      <c r="I639" s="8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45"/>
      <c r="U639" s="7"/>
    </row>
    <row r="640" spans="1:21">
      <c r="A640" s="16"/>
      <c r="B640" s="115"/>
      <c r="C640" s="21"/>
      <c r="D640" s="21"/>
      <c r="E640" s="21"/>
      <c r="F640" s="21"/>
      <c r="G640" s="21"/>
      <c r="H640" s="21"/>
      <c r="I640" s="8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45"/>
      <c r="U640" s="7"/>
    </row>
    <row r="641" spans="1:21">
      <c r="A641" s="16"/>
      <c r="B641" s="115"/>
      <c r="C641" s="21"/>
      <c r="D641" s="21"/>
      <c r="E641" s="21"/>
      <c r="F641" s="21"/>
      <c r="G641" s="21"/>
      <c r="H641" s="21"/>
      <c r="I641" s="8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45"/>
      <c r="U641" s="7"/>
    </row>
    <row r="642" spans="1:21">
      <c r="A642" s="16"/>
      <c r="B642" s="115"/>
      <c r="C642" s="21"/>
      <c r="D642" s="21"/>
      <c r="E642" s="21"/>
      <c r="F642" s="21"/>
      <c r="G642" s="21"/>
      <c r="H642" s="21"/>
      <c r="I642" s="8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45"/>
      <c r="U642" s="7"/>
    </row>
    <row r="643" spans="1:21">
      <c r="A643" s="16"/>
      <c r="B643" s="115"/>
      <c r="C643" s="21"/>
      <c r="D643" s="21"/>
      <c r="E643" s="21"/>
      <c r="F643" s="21"/>
      <c r="G643" s="21"/>
      <c r="H643" s="21"/>
      <c r="I643" s="8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45"/>
      <c r="U643" s="7"/>
    </row>
    <row r="644" spans="1:21">
      <c r="A644" s="16"/>
      <c r="B644" s="115"/>
      <c r="C644" s="21"/>
      <c r="D644" s="21"/>
      <c r="E644" s="21"/>
      <c r="F644" s="21"/>
      <c r="G644" s="21"/>
      <c r="H644" s="21"/>
      <c r="I644" s="8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45"/>
      <c r="U644" s="7"/>
    </row>
    <row r="645" spans="1:21">
      <c r="A645" s="16"/>
      <c r="B645" s="115"/>
      <c r="C645" s="21"/>
      <c r="D645" s="21"/>
      <c r="E645" s="21"/>
      <c r="F645" s="21"/>
      <c r="G645" s="21"/>
      <c r="H645" s="21"/>
      <c r="I645" s="8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45"/>
      <c r="U645" s="7"/>
    </row>
    <row r="646" spans="1:21">
      <c r="A646" s="16"/>
      <c r="B646" s="115"/>
      <c r="C646" s="21"/>
      <c r="D646" s="21"/>
      <c r="E646" s="21"/>
      <c r="F646" s="21"/>
      <c r="G646" s="21"/>
      <c r="H646" s="21"/>
      <c r="I646" s="8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45"/>
      <c r="U646" s="7"/>
    </row>
    <row r="647" spans="1:21">
      <c r="A647" s="16"/>
      <c r="B647" s="115"/>
      <c r="C647" s="21"/>
      <c r="D647" s="21"/>
      <c r="E647" s="21"/>
      <c r="F647" s="21"/>
      <c r="G647" s="21"/>
      <c r="H647" s="21"/>
      <c r="I647" s="8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45"/>
      <c r="U647" s="7"/>
    </row>
    <row r="648" spans="1:21">
      <c r="A648" s="16"/>
      <c r="B648" s="115"/>
      <c r="C648" s="21"/>
      <c r="D648" s="21"/>
      <c r="E648" s="21"/>
      <c r="F648" s="21"/>
      <c r="G648" s="21"/>
      <c r="H648" s="21"/>
      <c r="I648" s="8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45"/>
      <c r="U648" s="7"/>
    </row>
    <row r="649" spans="1:21">
      <c r="A649" s="16"/>
      <c r="B649" s="115"/>
      <c r="C649" s="21"/>
      <c r="D649" s="21"/>
      <c r="E649" s="21"/>
      <c r="F649" s="21"/>
      <c r="G649" s="21"/>
      <c r="H649" s="21"/>
      <c r="I649" s="8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45"/>
      <c r="U649" s="7"/>
    </row>
    <row r="650" spans="1:21">
      <c r="A650" s="16"/>
      <c r="B650" s="115"/>
      <c r="C650" s="21"/>
      <c r="D650" s="21"/>
      <c r="E650" s="21"/>
      <c r="F650" s="21"/>
      <c r="G650" s="21"/>
      <c r="H650" s="21"/>
      <c r="I650" s="8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45"/>
      <c r="U650" s="7"/>
    </row>
    <row r="651" spans="1:21">
      <c r="A651" s="16"/>
      <c r="B651" s="115"/>
      <c r="C651" s="21"/>
      <c r="D651" s="21"/>
      <c r="E651" s="21"/>
      <c r="F651" s="21"/>
      <c r="G651" s="21"/>
      <c r="H651" s="21"/>
      <c r="I651" s="8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45"/>
      <c r="U651" s="7"/>
    </row>
    <row r="652" spans="1:21">
      <c r="A652" s="16"/>
      <c r="B652" s="115"/>
      <c r="C652" s="21"/>
      <c r="D652" s="21"/>
      <c r="E652" s="21"/>
      <c r="F652" s="21"/>
      <c r="G652" s="21"/>
      <c r="H652" s="21"/>
      <c r="I652" s="8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45"/>
      <c r="U652" s="7"/>
    </row>
    <row r="653" spans="1:21">
      <c r="A653" s="16"/>
      <c r="B653" s="115"/>
      <c r="C653" s="21"/>
      <c r="D653" s="21"/>
      <c r="E653" s="21"/>
      <c r="F653" s="21"/>
      <c r="G653" s="21"/>
      <c r="H653" s="21"/>
      <c r="I653" s="8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45"/>
      <c r="U653" s="7"/>
    </row>
    <row r="654" spans="1:21">
      <c r="A654" s="16"/>
      <c r="B654" s="115"/>
      <c r="C654" s="21"/>
      <c r="D654" s="21"/>
      <c r="E654" s="21"/>
      <c r="F654" s="21"/>
      <c r="G654" s="21"/>
      <c r="H654" s="21"/>
      <c r="I654" s="8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45"/>
      <c r="U654" s="7"/>
    </row>
    <row r="655" spans="1:21">
      <c r="A655" s="16"/>
      <c r="B655" s="115"/>
      <c r="C655" s="21"/>
      <c r="D655" s="21"/>
      <c r="E655" s="21"/>
      <c r="F655" s="21"/>
      <c r="G655" s="21"/>
      <c r="H655" s="21"/>
      <c r="I655" s="8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45"/>
      <c r="U655" s="7"/>
    </row>
    <row r="656" spans="1:21">
      <c r="A656" s="16"/>
      <c r="B656" s="115"/>
      <c r="C656" s="21"/>
      <c r="D656" s="21"/>
      <c r="E656" s="21"/>
      <c r="F656" s="21"/>
      <c r="G656" s="21"/>
      <c r="H656" s="21"/>
      <c r="I656" s="8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45"/>
      <c r="U656" s="7"/>
    </row>
    <row r="657" spans="1:21">
      <c r="A657" s="16"/>
      <c r="B657" s="115"/>
      <c r="C657" s="21"/>
      <c r="D657" s="21"/>
      <c r="E657" s="21"/>
      <c r="F657" s="21"/>
      <c r="G657" s="21"/>
      <c r="H657" s="21"/>
      <c r="I657" s="8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45"/>
      <c r="U657" s="7"/>
    </row>
    <row r="658" spans="1:21">
      <c r="A658" s="16"/>
      <c r="B658" s="115"/>
      <c r="C658" s="21"/>
      <c r="D658" s="21"/>
      <c r="E658" s="21"/>
      <c r="F658" s="21"/>
      <c r="G658" s="21"/>
      <c r="H658" s="21"/>
      <c r="I658" s="8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45"/>
      <c r="U658" s="7"/>
    </row>
    <row r="659" spans="1:21">
      <c r="A659" s="16"/>
      <c r="B659" s="115"/>
      <c r="C659" s="21"/>
      <c r="D659" s="21"/>
      <c r="E659" s="21"/>
      <c r="F659" s="21"/>
      <c r="G659" s="21"/>
      <c r="H659" s="21"/>
      <c r="I659" s="8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45"/>
      <c r="U659" s="7"/>
    </row>
    <row r="660" spans="1:21">
      <c r="A660" s="16"/>
      <c r="B660" s="115"/>
      <c r="C660" s="21"/>
      <c r="D660" s="21"/>
      <c r="E660" s="21"/>
      <c r="F660" s="21"/>
      <c r="G660" s="21"/>
      <c r="H660" s="21"/>
      <c r="I660" s="8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45"/>
      <c r="U660" s="7"/>
    </row>
    <row r="661" spans="1:21">
      <c r="A661" s="16"/>
      <c r="B661" s="115"/>
      <c r="C661" s="21"/>
      <c r="D661" s="21"/>
      <c r="E661" s="21"/>
      <c r="F661" s="21"/>
      <c r="G661" s="21"/>
      <c r="H661" s="21"/>
      <c r="I661" s="8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45"/>
      <c r="U661" s="7"/>
    </row>
    <row r="662" spans="1:21">
      <c r="A662" s="16"/>
      <c r="B662" s="115"/>
      <c r="C662" s="21"/>
      <c r="D662" s="21"/>
      <c r="E662" s="21"/>
      <c r="F662" s="21"/>
      <c r="G662" s="21"/>
      <c r="H662" s="21"/>
      <c r="I662" s="8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45"/>
      <c r="U662" s="7"/>
    </row>
    <row r="663" spans="1:21">
      <c r="A663" s="16"/>
      <c r="B663" s="115"/>
      <c r="C663" s="21"/>
      <c r="D663" s="21"/>
      <c r="E663" s="21"/>
      <c r="F663" s="21"/>
      <c r="G663" s="21"/>
      <c r="H663" s="21"/>
      <c r="I663" s="8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45"/>
      <c r="U663" s="7"/>
    </row>
    <row r="664" spans="1:21">
      <c r="A664" s="16"/>
      <c r="B664" s="115"/>
      <c r="C664" s="21"/>
      <c r="D664" s="21"/>
      <c r="E664" s="21"/>
      <c r="F664" s="21"/>
      <c r="G664" s="21"/>
      <c r="H664" s="21"/>
      <c r="I664" s="8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45"/>
      <c r="U664" s="7"/>
    </row>
    <row r="665" spans="1:21">
      <c r="A665" s="16"/>
      <c r="B665" s="115"/>
      <c r="C665" s="21"/>
      <c r="D665" s="21"/>
      <c r="E665" s="21"/>
      <c r="F665" s="21"/>
      <c r="G665" s="21"/>
      <c r="H665" s="21"/>
      <c r="I665" s="8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45"/>
      <c r="U665" s="7"/>
    </row>
    <row r="666" spans="1:21">
      <c r="A666" s="16"/>
      <c r="B666" s="115"/>
      <c r="C666" s="21"/>
      <c r="D666" s="21"/>
      <c r="E666" s="21"/>
      <c r="F666" s="21"/>
      <c r="G666" s="21"/>
      <c r="H666" s="21"/>
      <c r="I666" s="8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45"/>
      <c r="U666" s="7"/>
    </row>
    <row r="667" spans="1:21">
      <c r="A667" s="16"/>
      <c r="B667" s="115"/>
      <c r="C667" s="21"/>
      <c r="D667" s="21"/>
      <c r="E667" s="21"/>
      <c r="F667" s="21"/>
      <c r="G667" s="21"/>
      <c r="H667" s="21"/>
      <c r="I667" s="8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45"/>
      <c r="U667" s="7"/>
    </row>
    <row r="668" spans="1:21">
      <c r="A668" s="16"/>
      <c r="B668" s="115"/>
      <c r="C668" s="21"/>
      <c r="D668" s="21"/>
      <c r="E668" s="21"/>
      <c r="F668" s="21"/>
      <c r="G668" s="21"/>
      <c r="H668" s="21"/>
      <c r="I668" s="8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45"/>
      <c r="U668" s="7"/>
    </row>
    <row r="669" spans="1:21">
      <c r="A669" s="16"/>
      <c r="B669" s="115"/>
      <c r="C669" s="21"/>
      <c r="D669" s="21"/>
      <c r="E669" s="21"/>
      <c r="F669" s="21"/>
      <c r="G669" s="21"/>
      <c r="H669" s="21"/>
      <c r="I669" s="8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45"/>
      <c r="U669" s="7"/>
    </row>
    <row r="670" spans="1:21">
      <c r="A670" s="16"/>
      <c r="B670" s="115"/>
      <c r="C670" s="21"/>
      <c r="D670" s="21"/>
      <c r="E670" s="21"/>
      <c r="F670" s="21"/>
      <c r="G670" s="21"/>
      <c r="H670" s="21"/>
      <c r="I670" s="8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45"/>
      <c r="U670" s="7"/>
    </row>
    <row r="671" spans="1:21">
      <c r="A671" s="16"/>
      <c r="B671" s="115"/>
      <c r="C671" s="21"/>
      <c r="D671" s="21"/>
      <c r="E671" s="21"/>
      <c r="F671" s="21"/>
      <c r="G671" s="21"/>
      <c r="H671" s="21"/>
      <c r="I671" s="8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45"/>
      <c r="U671" s="7"/>
    </row>
    <row r="672" spans="1:21">
      <c r="A672" s="16"/>
      <c r="B672" s="115"/>
      <c r="C672" s="21"/>
      <c r="D672" s="21"/>
      <c r="E672" s="21"/>
      <c r="F672" s="21"/>
      <c r="G672" s="21"/>
      <c r="H672" s="21"/>
      <c r="I672" s="8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45"/>
      <c r="U672" s="7"/>
    </row>
    <row r="673" spans="1:21">
      <c r="A673" s="16"/>
      <c r="B673" s="115"/>
      <c r="C673" s="21"/>
      <c r="D673" s="21"/>
      <c r="E673" s="21"/>
      <c r="F673" s="21"/>
      <c r="G673" s="21"/>
      <c r="H673" s="21"/>
      <c r="I673" s="8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45"/>
      <c r="U673" s="7"/>
    </row>
    <row r="674" spans="1:21">
      <c r="A674" s="16"/>
      <c r="B674" s="115"/>
      <c r="C674" s="21"/>
      <c r="D674" s="21"/>
      <c r="E674" s="21"/>
      <c r="F674" s="21"/>
      <c r="G674" s="21"/>
      <c r="H674" s="21"/>
      <c r="I674" s="8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45"/>
      <c r="U674" s="7"/>
    </row>
    <row r="675" spans="1:21">
      <c r="A675" s="16"/>
      <c r="B675" s="115"/>
      <c r="C675" s="21"/>
      <c r="D675" s="21"/>
      <c r="E675" s="21"/>
      <c r="F675" s="21"/>
      <c r="G675" s="21"/>
      <c r="H675" s="21"/>
      <c r="I675" s="8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45"/>
      <c r="U675" s="7"/>
    </row>
    <row r="676" spans="1:21">
      <c r="A676" s="16"/>
      <c r="B676" s="115"/>
      <c r="C676" s="21"/>
      <c r="D676" s="21"/>
      <c r="E676" s="21"/>
      <c r="F676" s="21"/>
      <c r="G676" s="21"/>
      <c r="H676" s="21"/>
      <c r="I676" s="8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45"/>
      <c r="U676" s="7"/>
    </row>
    <row r="677" spans="1:21">
      <c r="A677" s="16"/>
      <c r="B677" s="115"/>
      <c r="C677" s="21"/>
      <c r="D677" s="21"/>
      <c r="E677" s="21"/>
      <c r="F677" s="21"/>
      <c r="G677" s="21"/>
      <c r="H677" s="21"/>
      <c r="I677" s="8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45"/>
      <c r="U677" s="7"/>
    </row>
  </sheetData>
  <mergeCells count="11">
    <mergeCell ref="T1:T4"/>
    <mergeCell ref="I1:I4"/>
    <mergeCell ref="A1:A4"/>
    <mergeCell ref="J1:R2"/>
    <mergeCell ref="J3:L3"/>
    <mergeCell ref="M3:O3"/>
    <mergeCell ref="P3:R3"/>
    <mergeCell ref="C1:E3"/>
    <mergeCell ref="F1:H3"/>
    <mergeCell ref="S1:S4"/>
    <mergeCell ref="B1:B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765"/>
  <sheetViews>
    <sheetView topLeftCell="A31" zoomScaleNormal="100" workbookViewId="0">
      <selection activeCell="B38" sqref="B38"/>
    </sheetView>
  </sheetViews>
  <sheetFormatPr defaultRowHeight="14.3"/>
  <cols>
    <col min="1" max="1" width="7.625" style="23" customWidth="1"/>
    <col min="2" max="2" width="78.5" style="23" customWidth="1"/>
    <col min="3" max="5" width="7.625" style="92" customWidth="1"/>
    <col min="6" max="8" width="7.625" style="49" customWidth="1"/>
    <col min="9" max="11" width="7.625" style="92" customWidth="1"/>
    <col min="12" max="12" width="12" style="49" customWidth="1"/>
    <col min="13" max="14" width="7.625" style="24" customWidth="1"/>
    <col min="15" max="15" width="6.75" style="24" customWidth="1"/>
    <col min="16" max="17" width="7.625" style="24" customWidth="1"/>
    <col min="18" max="18" width="6.75" style="52" customWidth="1"/>
    <col min="19" max="20" width="7.625" style="24" customWidth="1"/>
    <col min="21" max="21" width="7.625" style="52" customWidth="1"/>
    <col min="22" max="22" width="6.375" style="52" hidden="1" customWidth="1"/>
    <col min="23" max="23" width="13.375" style="24" customWidth="1"/>
  </cols>
  <sheetData>
    <row r="1" spans="1:23" s="11" customFormat="1" ht="14.95" customHeight="1">
      <c r="A1" s="180" t="s">
        <v>84</v>
      </c>
      <c r="B1" s="159" t="s">
        <v>313</v>
      </c>
      <c r="C1" s="168" t="s">
        <v>96</v>
      </c>
      <c r="D1" s="169"/>
      <c r="E1" s="170"/>
      <c r="F1" s="147" t="s">
        <v>97</v>
      </c>
      <c r="G1" s="148"/>
      <c r="H1" s="149"/>
      <c r="I1" s="168" t="s">
        <v>98</v>
      </c>
      <c r="J1" s="169"/>
      <c r="K1" s="170"/>
      <c r="L1" s="177" t="s">
        <v>151</v>
      </c>
      <c r="M1" s="139" t="s">
        <v>157</v>
      </c>
      <c r="N1" s="140"/>
      <c r="O1" s="140"/>
      <c r="P1" s="140"/>
      <c r="Q1" s="140"/>
      <c r="R1" s="140"/>
      <c r="S1" s="140"/>
      <c r="T1" s="140"/>
      <c r="U1" s="141"/>
      <c r="V1" s="181" t="s">
        <v>110</v>
      </c>
      <c r="W1" s="130" t="s">
        <v>152</v>
      </c>
    </row>
    <row r="2" spans="1:23" s="11" customFormat="1" ht="14.95" customHeight="1">
      <c r="A2" s="180"/>
      <c r="B2" s="160"/>
      <c r="C2" s="171"/>
      <c r="D2" s="172"/>
      <c r="E2" s="173"/>
      <c r="F2" s="150"/>
      <c r="G2" s="151"/>
      <c r="H2" s="152"/>
      <c r="I2" s="171"/>
      <c r="J2" s="172"/>
      <c r="K2" s="173"/>
      <c r="L2" s="178"/>
      <c r="M2" s="162"/>
      <c r="N2" s="163"/>
      <c r="O2" s="163"/>
      <c r="P2" s="163"/>
      <c r="Q2" s="163"/>
      <c r="R2" s="163"/>
      <c r="S2" s="163"/>
      <c r="T2" s="163"/>
      <c r="U2" s="164"/>
      <c r="V2" s="166"/>
      <c r="W2" s="131"/>
    </row>
    <row r="3" spans="1:23" s="11" customFormat="1" ht="14.95" customHeight="1">
      <c r="A3" s="180"/>
      <c r="B3" s="160"/>
      <c r="C3" s="174"/>
      <c r="D3" s="175"/>
      <c r="E3" s="176"/>
      <c r="F3" s="153"/>
      <c r="G3" s="154"/>
      <c r="H3" s="155"/>
      <c r="I3" s="174"/>
      <c r="J3" s="175"/>
      <c r="K3" s="176"/>
      <c r="L3" s="178"/>
      <c r="M3" s="145" t="s">
        <v>19</v>
      </c>
      <c r="N3" s="145"/>
      <c r="O3" s="145"/>
      <c r="P3" s="146" t="s">
        <v>20</v>
      </c>
      <c r="Q3" s="146"/>
      <c r="R3" s="146"/>
      <c r="S3" s="145" t="s">
        <v>21</v>
      </c>
      <c r="T3" s="145"/>
      <c r="U3" s="145"/>
      <c r="V3" s="166"/>
      <c r="W3" s="131"/>
    </row>
    <row r="4" spans="1:23" s="11" customFormat="1" ht="19.05" customHeight="1">
      <c r="A4" s="180"/>
      <c r="B4" s="161"/>
      <c r="C4" s="12" t="s">
        <v>19</v>
      </c>
      <c r="D4" s="12" t="s">
        <v>20</v>
      </c>
      <c r="E4" s="12" t="s">
        <v>21</v>
      </c>
      <c r="F4" s="13" t="s">
        <v>19</v>
      </c>
      <c r="G4" s="13" t="s">
        <v>20</v>
      </c>
      <c r="H4" s="13" t="s">
        <v>21</v>
      </c>
      <c r="I4" s="12" t="s">
        <v>19</v>
      </c>
      <c r="J4" s="12" t="s">
        <v>20</v>
      </c>
      <c r="K4" s="12" t="s">
        <v>21</v>
      </c>
      <c r="L4" s="179"/>
      <c r="M4" s="14" t="s">
        <v>104</v>
      </c>
      <c r="N4" s="83" t="s">
        <v>99</v>
      </c>
      <c r="O4" s="83" t="s">
        <v>111</v>
      </c>
      <c r="P4" s="84" t="s">
        <v>104</v>
      </c>
      <c r="Q4" s="85" t="s">
        <v>99</v>
      </c>
      <c r="R4" s="85" t="s">
        <v>111</v>
      </c>
      <c r="S4" s="14" t="s">
        <v>104</v>
      </c>
      <c r="T4" s="82" t="s">
        <v>99</v>
      </c>
      <c r="U4" s="83" t="s">
        <v>111</v>
      </c>
      <c r="V4" s="167"/>
      <c r="W4" s="132"/>
    </row>
    <row r="5" spans="1:23" ht="17" customHeight="1">
      <c r="A5" s="121" t="s">
        <v>0</v>
      </c>
      <c r="B5" s="33" t="s">
        <v>170</v>
      </c>
      <c r="C5" s="122"/>
      <c r="D5" s="91"/>
      <c r="E5" s="91"/>
      <c r="F5" s="29"/>
      <c r="G5" s="29"/>
      <c r="H5" s="29"/>
      <c r="I5" s="91"/>
      <c r="J5" s="91"/>
      <c r="K5" s="97"/>
      <c r="L5" s="29"/>
      <c r="M5" s="98">
        <f>C5+F5+I5</f>
        <v>0</v>
      </c>
      <c r="N5" s="20" t="e">
        <f>M5/L5*100</f>
        <v>#DIV/0!</v>
      </c>
      <c r="O5" s="20" t="e">
        <f>IF(N5&gt;90,"1","0")</f>
        <v>#DIV/0!</v>
      </c>
      <c r="P5" s="65">
        <f>D5+G5+J5</f>
        <v>0</v>
      </c>
      <c r="Q5" s="65" t="e">
        <f>P5/L5*100</f>
        <v>#DIV/0!</v>
      </c>
      <c r="R5" s="86" t="e">
        <f>IF(Q5&gt;1,"1","0")</f>
        <v>#DIV/0!</v>
      </c>
      <c r="S5" s="20">
        <f>E5+H5+K5</f>
        <v>0</v>
      </c>
      <c r="T5" s="20" t="e">
        <f>S5/L5*100</f>
        <v>#DIV/0!</v>
      </c>
      <c r="U5" s="50" t="e">
        <f>IF(T5&gt;1,"1","0")</f>
        <v>#DIV/0!</v>
      </c>
      <c r="V5" s="58">
        <f>IF(P5&gt;=1,1,IF(S5&gt;=1,1,0))</f>
        <v>0</v>
      </c>
      <c r="W5" s="65">
        <f t="shared" ref="W5:W37" si="0">M5+P5+S5</f>
        <v>0</v>
      </c>
    </row>
    <row r="6" spans="1:23" ht="17" customHeight="1">
      <c r="A6" s="121" t="s">
        <v>1</v>
      </c>
      <c r="B6" s="33" t="s">
        <v>260</v>
      </c>
      <c r="C6" s="122"/>
      <c r="D6" s="91"/>
      <c r="E6" s="91"/>
      <c r="F6" s="29"/>
      <c r="G6" s="29"/>
      <c r="H6" s="29"/>
      <c r="I6" s="91"/>
      <c r="J6" s="91"/>
      <c r="K6" s="91"/>
      <c r="L6" s="99">
        <f>L5</f>
        <v>0</v>
      </c>
      <c r="M6" s="20">
        <f t="shared" ref="M6:M37" si="1">C6+F6+I6</f>
        <v>0</v>
      </c>
      <c r="N6" s="20" t="e">
        <f t="shared" ref="N6:N37" si="2">M6/L6*100</f>
        <v>#DIV/0!</v>
      </c>
      <c r="O6" s="20" t="e">
        <f t="shared" ref="O6:O37" si="3">IF(N6&gt;90,"1","0")</f>
        <v>#DIV/0!</v>
      </c>
      <c r="P6" s="65">
        <f t="shared" ref="P6:P37" si="4">D6+G6+J6</f>
        <v>0</v>
      </c>
      <c r="Q6" s="65" t="e">
        <f t="shared" ref="Q6:Q37" si="5">P6/L6*100</f>
        <v>#DIV/0!</v>
      </c>
      <c r="R6" s="86" t="e">
        <f t="shared" ref="R6:R37" si="6">IF(Q6&gt;1,"1","0")</f>
        <v>#DIV/0!</v>
      </c>
      <c r="S6" s="20">
        <f t="shared" ref="S6:S37" si="7">E6+H6+K6</f>
        <v>0</v>
      </c>
      <c r="T6" s="20" t="e">
        <f t="shared" ref="T6:T37" si="8">S6/L6*100</f>
        <v>#DIV/0!</v>
      </c>
      <c r="U6" s="50" t="e">
        <f t="shared" ref="U6:U37" si="9">IF(T6&gt;1,"1","0")</f>
        <v>#DIV/0!</v>
      </c>
      <c r="V6" s="58">
        <f t="shared" ref="V6:V37" si="10">IF(P6&gt;=1,1,IF(S6&gt;=1,1,0))</f>
        <v>0</v>
      </c>
      <c r="W6" s="65">
        <f t="shared" si="0"/>
        <v>0</v>
      </c>
    </row>
    <row r="7" spans="1:23" ht="17" customHeight="1">
      <c r="A7" s="121" t="s">
        <v>2</v>
      </c>
      <c r="B7" s="33" t="s">
        <v>261</v>
      </c>
      <c r="C7" s="122"/>
      <c r="D7" s="91"/>
      <c r="E7" s="91"/>
      <c r="F7" s="29"/>
      <c r="G7" s="29"/>
      <c r="H7" s="29"/>
      <c r="I7" s="91"/>
      <c r="J7" s="91"/>
      <c r="K7" s="91"/>
      <c r="L7" s="99">
        <f t="shared" ref="L7:L37" si="11">L6</f>
        <v>0</v>
      </c>
      <c r="M7" s="20">
        <f t="shared" si="1"/>
        <v>0</v>
      </c>
      <c r="N7" s="20" t="e">
        <f t="shared" si="2"/>
        <v>#DIV/0!</v>
      </c>
      <c r="O7" s="20" t="e">
        <f t="shared" si="3"/>
        <v>#DIV/0!</v>
      </c>
      <c r="P7" s="65">
        <f t="shared" si="4"/>
        <v>0</v>
      </c>
      <c r="Q7" s="65" t="e">
        <f t="shared" si="5"/>
        <v>#DIV/0!</v>
      </c>
      <c r="R7" s="86" t="e">
        <f t="shared" si="6"/>
        <v>#DIV/0!</v>
      </c>
      <c r="S7" s="20">
        <f t="shared" si="7"/>
        <v>0</v>
      </c>
      <c r="T7" s="20" t="e">
        <f t="shared" si="8"/>
        <v>#DIV/0!</v>
      </c>
      <c r="U7" s="50" t="e">
        <f t="shared" si="9"/>
        <v>#DIV/0!</v>
      </c>
      <c r="V7" s="58">
        <f t="shared" si="10"/>
        <v>0</v>
      </c>
      <c r="W7" s="65">
        <f t="shared" si="0"/>
        <v>0</v>
      </c>
    </row>
    <row r="8" spans="1:23" ht="17" customHeight="1">
      <c r="A8" s="121" t="s">
        <v>3</v>
      </c>
      <c r="B8" s="33" t="s">
        <v>262</v>
      </c>
      <c r="C8" s="122"/>
      <c r="D8" s="91"/>
      <c r="E8" s="91"/>
      <c r="F8" s="29"/>
      <c r="G8" s="29"/>
      <c r="H8" s="29"/>
      <c r="I8" s="91"/>
      <c r="J8" s="91"/>
      <c r="K8" s="91"/>
      <c r="L8" s="99">
        <f t="shared" si="11"/>
        <v>0</v>
      </c>
      <c r="M8" s="20">
        <f t="shared" si="1"/>
        <v>0</v>
      </c>
      <c r="N8" s="20" t="e">
        <f t="shared" si="2"/>
        <v>#DIV/0!</v>
      </c>
      <c r="O8" s="20" t="e">
        <f t="shared" si="3"/>
        <v>#DIV/0!</v>
      </c>
      <c r="P8" s="65">
        <f t="shared" si="4"/>
        <v>0</v>
      </c>
      <c r="Q8" s="65" t="e">
        <f t="shared" si="5"/>
        <v>#DIV/0!</v>
      </c>
      <c r="R8" s="86" t="e">
        <f t="shared" si="6"/>
        <v>#DIV/0!</v>
      </c>
      <c r="S8" s="20">
        <f t="shared" si="7"/>
        <v>0</v>
      </c>
      <c r="T8" s="20" t="e">
        <f t="shared" si="8"/>
        <v>#DIV/0!</v>
      </c>
      <c r="U8" s="50" t="e">
        <f t="shared" si="9"/>
        <v>#DIV/0!</v>
      </c>
      <c r="V8" s="58">
        <f t="shared" si="10"/>
        <v>0</v>
      </c>
      <c r="W8" s="65">
        <f t="shared" si="0"/>
        <v>0</v>
      </c>
    </row>
    <row r="9" spans="1:23" ht="17" customHeight="1">
      <c r="A9" s="121" t="s">
        <v>4</v>
      </c>
      <c r="B9" s="33" t="s">
        <v>284</v>
      </c>
      <c r="C9" s="122"/>
      <c r="D9" s="91"/>
      <c r="E9" s="91"/>
      <c r="F9" s="29"/>
      <c r="G9" s="29"/>
      <c r="H9" s="29"/>
      <c r="I9" s="91"/>
      <c r="J9" s="91"/>
      <c r="K9" s="91"/>
      <c r="L9" s="99">
        <f t="shared" si="11"/>
        <v>0</v>
      </c>
      <c r="M9" s="20">
        <f t="shared" si="1"/>
        <v>0</v>
      </c>
      <c r="N9" s="20" t="e">
        <f t="shared" si="2"/>
        <v>#DIV/0!</v>
      </c>
      <c r="O9" s="20" t="e">
        <f t="shared" si="3"/>
        <v>#DIV/0!</v>
      </c>
      <c r="P9" s="65">
        <f t="shared" si="4"/>
        <v>0</v>
      </c>
      <c r="Q9" s="65" t="e">
        <f t="shared" si="5"/>
        <v>#DIV/0!</v>
      </c>
      <c r="R9" s="86" t="e">
        <f t="shared" si="6"/>
        <v>#DIV/0!</v>
      </c>
      <c r="S9" s="20">
        <f t="shared" si="7"/>
        <v>0</v>
      </c>
      <c r="T9" s="20" t="e">
        <f t="shared" si="8"/>
        <v>#DIV/0!</v>
      </c>
      <c r="U9" s="50" t="e">
        <f t="shared" si="9"/>
        <v>#DIV/0!</v>
      </c>
      <c r="V9" s="58">
        <f t="shared" si="10"/>
        <v>0</v>
      </c>
      <c r="W9" s="65">
        <f t="shared" si="0"/>
        <v>0</v>
      </c>
    </row>
    <row r="10" spans="1:23" ht="17" customHeight="1">
      <c r="A10" s="121" t="s">
        <v>5</v>
      </c>
      <c r="B10" s="113" t="s">
        <v>263</v>
      </c>
      <c r="C10" s="122"/>
      <c r="D10" s="91"/>
      <c r="E10" s="91"/>
      <c r="F10" s="29"/>
      <c r="G10" s="29"/>
      <c r="H10" s="29"/>
      <c r="I10" s="91"/>
      <c r="J10" s="91"/>
      <c r="K10" s="91"/>
      <c r="L10" s="99">
        <f t="shared" si="11"/>
        <v>0</v>
      </c>
      <c r="M10" s="20">
        <f t="shared" si="1"/>
        <v>0</v>
      </c>
      <c r="N10" s="20" t="e">
        <f t="shared" si="2"/>
        <v>#DIV/0!</v>
      </c>
      <c r="O10" s="20" t="e">
        <f t="shared" si="3"/>
        <v>#DIV/0!</v>
      </c>
      <c r="P10" s="65">
        <f t="shared" si="4"/>
        <v>0</v>
      </c>
      <c r="Q10" s="65" t="e">
        <f t="shared" si="5"/>
        <v>#DIV/0!</v>
      </c>
      <c r="R10" s="86" t="e">
        <f t="shared" si="6"/>
        <v>#DIV/0!</v>
      </c>
      <c r="S10" s="20">
        <f t="shared" si="7"/>
        <v>0</v>
      </c>
      <c r="T10" s="20" t="e">
        <f t="shared" si="8"/>
        <v>#DIV/0!</v>
      </c>
      <c r="U10" s="50" t="e">
        <f t="shared" si="9"/>
        <v>#DIV/0!</v>
      </c>
      <c r="V10" s="58">
        <f t="shared" si="10"/>
        <v>0</v>
      </c>
      <c r="W10" s="65">
        <f t="shared" si="0"/>
        <v>0</v>
      </c>
    </row>
    <row r="11" spans="1:23" ht="17" customHeight="1">
      <c r="A11" s="121" t="s">
        <v>6</v>
      </c>
      <c r="B11" s="33" t="s">
        <v>264</v>
      </c>
      <c r="C11" s="122"/>
      <c r="D11" s="91"/>
      <c r="E11" s="91"/>
      <c r="F11" s="29"/>
      <c r="G11" s="29"/>
      <c r="H11" s="29"/>
      <c r="I11" s="91"/>
      <c r="J11" s="91"/>
      <c r="K11" s="91"/>
      <c r="L11" s="99">
        <f t="shared" si="11"/>
        <v>0</v>
      </c>
      <c r="M11" s="20">
        <f t="shared" si="1"/>
        <v>0</v>
      </c>
      <c r="N11" s="20" t="e">
        <f t="shared" si="2"/>
        <v>#DIV/0!</v>
      </c>
      <c r="O11" s="20" t="e">
        <f t="shared" si="3"/>
        <v>#DIV/0!</v>
      </c>
      <c r="P11" s="65">
        <f t="shared" si="4"/>
        <v>0</v>
      </c>
      <c r="Q11" s="65" t="e">
        <f t="shared" si="5"/>
        <v>#DIV/0!</v>
      </c>
      <c r="R11" s="86" t="e">
        <f t="shared" si="6"/>
        <v>#DIV/0!</v>
      </c>
      <c r="S11" s="20">
        <f t="shared" si="7"/>
        <v>0</v>
      </c>
      <c r="T11" s="20" t="e">
        <f t="shared" si="8"/>
        <v>#DIV/0!</v>
      </c>
      <c r="U11" s="50" t="e">
        <f t="shared" si="9"/>
        <v>#DIV/0!</v>
      </c>
      <c r="V11" s="58">
        <f t="shared" si="10"/>
        <v>0</v>
      </c>
      <c r="W11" s="65">
        <f t="shared" si="0"/>
        <v>0</v>
      </c>
    </row>
    <row r="12" spans="1:23" ht="17" customHeight="1">
      <c r="A12" s="121" t="s">
        <v>7</v>
      </c>
      <c r="B12" s="113" t="s">
        <v>229</v>
      </c>
      <c r="C12" s="122"/>
      <c r="D12" s="91"/>
      <c r="E12" s="91"/>
      <c r="F12" s="29"/>
      <c r="G12" s="29"/>
      <c r="H12" s="29"/>
      <c r="I12" s="91"/>
      <c r="J12" s="91"/>
      <c r="K12" s="91"/>
      <c r="L12" s="99">
        <f t="shared" si="11"/>
        <v>0</v>
      </c>
      <c r="M12" s="20">
        <f t="shared" si="1"/>
        <v>0</v>
      </c>
      <c r="N12" s="20" t="e">
        <f t="shared" si="2"/>
        <v>#DIV/0!</v>
      </c>
      <c r="O12" s="20" t="e">
        <f t="shared" si="3"/>
        <v>#DIV/0!</v>
      </c>
      <c r="P12" s="65">
        <f t="shared" si="4"/>
        <v>0</v>
      </c>
      <c r="Q12" s="65" t="e">
        <f t="shared" si="5"/>
        <v>#DIV/0!</v>
      </c>
      <c r="R12" s="86" t="e">
        <f t="shared" si="6"/>
        <v>#DIV/0!</v>
      </c>
      <c r="S12" s="20">
        <f t="shared" si="7"/>
        <v>0</v>
      </c>
      <c r="T12" s="20" t="e">
        <f t="shared" si="8"/>
        <v>#DIV/0!</v>
      </c>
      <c r="U12" s="50" t="e">
        <f t="shared" si="9"/>
        <v>#DIV/0!</v>
      </c>
      <c r="V12" s="58">
        <f t="shared" si="10"/>
        <v>0</v>
      </c>
      <c r="W12" s="65">
        <f t="shared" si="0"/>
        <v>0</v>
      </c>
    </row>
    <row r="13" spans="1:23" ht="17" customHeight="1">
      <c r="A13" s="121" t="s">
        <v>8</v>
      </c>
      <c r="B13" s="113" t="s">
        <v>230</v>
      </c>
      <c r="C13" s="122"/>
      <c r="D13" s="91"/>
      <c r="E13" s="91"/>
      <c r="F13" s="29"/>
      <c r="G13" s="29"/>
      <c r="H13" s="29"/>
      <c r="I13" s="91"/>
      <c r="J13" s="91"/>
      <c r="K13" s="91"/>
      <c r="L13" s="99">
        <f t="shared" si="11"/>
        <v>0</v>
      </c>
      <c r="M13" s="20">
        <f t="shared" si="1"/>
        <v>0</v>
      </c>
      <c r="N13" s="20" t="e">
        <f t="shared" si="2"/>
        <v>#DIV/0!</v>
      </c>
      <c r="O13" s="20" t="e">
        <f t="shared" si="3"/>
        <v>#DIV/0!</v>
      </c>
      <c r="P13" s="65">
        <f t="shared" si="4"/>
        <v>0</v>
      </c>
      <c r="Q13" s="65" t="e">
        <f t="shared" si="5"/>
        <v>#DIV/0!</v>
      </c>
      <c r="R13" s="86" t="e">
        <f t="shared" si="6"/>
        <v>#DIV/0!</v>
      </c>
      <c r="S13" s="20">
        <f t="shared" si="7"/>
        <v>0</v>
      </c>
      <c r="T13" s="20" t="e">
        <f t="shared" si="8"/>
        <v>#DIV/0!</v>
      </c>
      <c r="U13" s="50" t="e">
        <f t="shared" si="9"/>
        <v>#DIV/0!</v>
      </c>
      <c r="V13" s="58">
        <f t="shared" si="10"/>
        <v>0</v>
      </c>
      <c r="W13" s="65">
        <f t="shared" si="0"/>
        <v>0</v>
      </c>
    </row>
    <row r="14" spans="1:23" ht="17" customHeight="1">
      <c r="A14" s="121" t="s">
        <v>9</v>
      </c>
      <c r="B14" s="33" t="s">
        <v>231</v>
      </c>
      <c r="C14" s="122"/>
      <c r="D14" s="91"/>
      <c r="E14" s="91"/>
      <c r="F14" s="29"/>
      <c r="G14" s="29"/>
      <c r="H14" s="29"/>
      <c r="I14" s="91"/>
      <c r="J14" s="91"/>
      <c r="K14" s="91"/>
      <c r="L14" s="99">
        <f t="shared" si="11"/>
        <v>0</v>
      </c>
      <c r="M14" s="20">
        <f t="shared" si="1"/>
        <v>0</v>
      </c>
      <c r="N14" s="20" t="e">
        <f t="shared" si="2"/>
        <v>#DIV/0!</v>
      </c>
      <c r="O14" s="20" t="e">
        <f t="shared" si="3"/>
        <v>#DIV/0!</v>
      </c>
      <c r="P14" s="65">
        <f t="shared" si="4"/>
        <v>0</v>
      </c>
      <c r="Q14" s="65" t="e">
        <f t="shared" si="5"/>
        <v>#DIV/0!</v>
      </c>
      <c r="R14" s="86" t="e">
        <f t="shared" si="6"/>
        <v>#DIV/0!</v>
      </c>
      <c r="S14" s="20">
        <f t="shared" si="7"/>
        <v>0</v>
      </c>
      <c r="T14" s="20" t="e">
        <f t="shared" si="8"/>
        <v>#DIV/0!</v>
      </c>
      <c r="U14" s="50" t="e">
        <f t="shared" si="9"/>
        <v>#DIV/0!</v>
      </c>
      <c r="V14" s="58">
        <f t="shared" si="10"/>
        <v>0</v>
      </c>
      <c r="W14" s="65">
        <f t="shared" si="0"/>
        <v>0</v>
      </c>
    </row>
    <row r="15" spans="1:23" ht="17" customHeight="1">
      <c r="A15" s="121" t="s">
        <v>10</v>
      </c>
      <c r="B15" s="33" t="s">
        <v>265</v>
      </c>
      <c r="C15" s="122"/>
      <c r="D15" s="91"/>
      <c r="E15" s="91"/>
      <c r="F15" s="29"/>
      <c r="G15" s="29"/>
      <c r="H15" s="29"/>
      <c r="I15" s="91"/>
      <c r="J15" s="91"/>
      <c r="K15" s="91"/>
      <c r="L15" s="99">
        <f t="shared" si="11"/>
        <v>0</v>
      </c>
      <c r="M15" s="20">
        <f t="shared" si="1"/>
        <v>0</v>
      </c>
      <c r="N15" s="20" t="e">
        <f t="shared" si="2"/>
        <v>#DIV/0!</v>
      </c>
      <c r="O15" s="20" t="e">
        <f t="shared" si="3"/>
        <v>#DIV/0!</v>
      </c>
      <c r="P15" s="65">
        <f t="shared" si="4"/>
        <v>0</v>
      </c>
      <c r="Q15" s="65" t="e">
        <f t="shared" si="5"/>
        <v>#DIV/0!</v>
      </c>
      <c r="R15" s="86" t="e">
        <f t="shared" si="6"/>
        <v>#DIV/0!</v>
      </c>
      <c r="S15" s="20">
        <f t="shared" si="7"/>
        <v>0</v>
      </c>
      <c r="T15" s="20" t="e">
        <f t="shared" si="8"/>
        <v>#DIV/0!</v>
      </c>
      <c r="U15" s="50" t="e">
        <f t="shared" si="9"/>
        <v>#DIV/0!</v>
      </c>
      <c r="V15" s="58">
        <f t="shared" si="10"/>
        <v>0</v>
      </c>
      <c r="W15" s="65">
        <f t="shared" si="0"/>
        <v>0</v>
      </c>
    </row>
    <row r="16" spans="1:23" ht="17" customHeight="1">
      <c r="A16" s="121" t="s">
        <v>11</v>
      </c>
      <c r="B16" s="113" t="s">
        <v>287</v>
      </c>
      <c r="C16" s="122"/>
      <c r="D16" s="91"/>
      <c r="E16" s="91"/>
      <c r="F16" s="29"/>
      <c r="G16" s="29"/>
      <c r="H16" s="29"/>
      <c r="I16" s="91"/>
      <c r="J16" s="91"/>
      <c r="K16" s="91"/>
      <c r="L16" s="99">
        <f t="shared" si="11"/>
        <v>0</v>
      </c>
      <c r="M16" s="20">
        <f t="shared" si="1"/>
        <v>0</v>
      </c>
      <c r="N16" s="20" t="e">
        <f t="shared" si="2"/>
        <v>#DIV/0!</v>
      </c>
      <c r="O16" s="20" t="e">
        <f t="shared" si="3"/>
        <v>#DIV/0!</v>
      </c>
      <c r="P16" s="65">
        <f t="shared" si="4"/>
        <v>0</v>
      </c>
      <c r="Q16" s="65" t="e">
        <f t="shared" si="5"/>
        <v>#DIV/0!</v>
      </c>
      <c r="R16" s="86" t="e">
        <f t="shared" si="6"/>
        <v>#DIV/0!</v>
      </c>
      <c r="S16" s="20">
        <f t="shared" si="7"/>
        <v>0</v>
      </c>
      <c r="T16" s="20" t="e">
        <f t="shared" si="8"/>
        <v>#DIV/0!</v>
      </c>
      <c r="U16" s="50" t="e">
        <f t="shared" si="9"/>
        <v>#DIV/0!</v>
      </c>
      <c r="V16" s="58">
        <f t="shared" si="10"/>
        <v>0</v>
      </c>
      <c r="W16" s="65">
        <f t="shared" si="0"/>
        <v>0</v>
      </c>
    </row>
    <row r="17" spans="1:23" ht="17" customHeight="1">
      <c r="A17" s="121" t="s">
        <v>12</v>
      </c>
      <c r="B17" s="113" t="s">
        <v>285</v>
      </c>
      <c r="C17" s="122"/>
      <c r="D17" s="91"/>
      <c r="E17" s="91"/>
      <c r="F17" s="29"/>
      <c r="G17" s="29"/>
      <c r="H17" s="29"/>
      <c r="I17" s="91"/>
      <c r="J17" s="91"/>
      <c r="K17" s="91"/>
      <c r="L17" s="99">
        <f t="shared" si="11"/>
        <v>0</v>
      </c>
      <c r="M17" s="20">
        <f t="shared" si="1"/>
        <v>0</v>
      </c>
      <c r="N17" s="20" t="e">
        <f t="shared" si="2"/>
        <v>#DIV/0!</v>
      </c>
      <c r="O17" s="20" t="e">
        <f t="shared" si="3"/>
        <v>#DIV/0!</v>
      </c>
      <c r="P17" s="65">
        <f t="shared" si="4"/>
        <v>0</v>
      </c>
      <c r="Q17" s="65" t="e">
        <f t="shared" si="5"/>
        <v>#DIV/0!</v>
      </c>
      <c r="R17" s="86" t="e">
        <f t="shared" si="6"/>
        <v>#DIV/0!</v>
      </c>
      <c r="S17" s="20">
        <f t="shared" si="7"/>
        <v>0</v>
      </c>
      <c r="T17" s="20" t="e">
        <f t="shared" si="8"/>
        <v>#DIV/0!</v>
      </c>
      <c r="U17" s="50" t="e">
        <f t="shared" si="9"/>
        <v>#DIV/0!</v>
      </c>
      <c r="V17" s="58">
        <f t="shared" si="10"/>
        <v>0</v>
      </c>
      <c r="W17" s="65">
        <f t="shared" si="0"/>
        <v>0</v>
      </c>
    </row>
    <row r="18" spans="1:23" ht="17" customHeight="1">
      <c r="A18" s="121" t="s">
        <v>13</v>
      </c>
      <c r="B18" s="113" t="s">
        <v>266</v>
      </c>
      <c r="C18" s="122"/>
      <c r="D18" s="91"/>
      <c r="E18" s="91"/>
      <c r="F18" s="29"/>
      <c r="G18" s="29"/>
      <c r="H18" s="29"/>
      <c r="I18" s="91"/>
      <c r="J18" s="91"/>
      <c r="K18" s="91"/>
      <c r="L18" s="99">
        <f t="shared" si="11"/>
        <v>0</v>
      </c>
      <c r="M18" s="20">
        <f t="shared" si="1"/>
        <v>0</v>
      </c>
      <c r="N18" s="20" t="e">
        <f t="shared" si="2"/>
        <v>#DIV/0!</v>
      </c>
      <c r="O18" s="20" t="e">
        <f t="shared" si="3"/>
        <v>#DIV/0!</v>
      </c>
      <c r="P18" s="65">
        <f t="shared" si="4"/>
        <v>0</v>
      </c>
      <c r="Q18" s="65" t="e">
        <f t="shared" si="5"/>
        <v>#DIV/0!</v>
      </c>
      <c r="R18" s="86" t="e">
        <f t="shared" si="6"/>
        <v>#DIV/0!</v>
      </c>
      <c r="S18" s="20">
        <f t="shared" si="7"/>
        <v>0</v>
      </c>
      <c r="T18" s="20" t="e">
        <f t="shared" si="8"/>
        <v>#DIV/0!</v>
      </c>
      <c r="U18" s="50" t="e">
        <f t="shared" si="9"/>
        <v>#DIV/0!</v>
      </c>
      <c r="V18" s="58">
        <f t="shared" si="10"/>
        <v>0</v>
      </c>
      <c r="W18" s="65">
        <f t="shared" si="0"/>
        <v>0</v>
      </c>
    </row>
    <row r="19" spans="1:23" ht="17" customHeight="1">
      <c r="A19" s="121" t="s">
        <v>14</v>
      </c>
      <c r="B19" s="33" t="s">
        <v>267</v>
      </c>
      <c r="C19" s="122"/>
      <c r="D19" s="91"/>
      <c r="E19" s="91"/>
      <c r="F19" s="29"/>
      <c r="G19" s="29"/>
      <c r="H19" s="29"/>
      <c r="I19" s="91"/>
      <c r="J19" s="91"/>
      <c r="K19" s="91"/>
      <c r="L19" s="99">
        <f t="shared" si="11"/>
        <v>0</v>
      </c>
      <c r="M19" s="20">
        <f t="shared" si="1"/>
        <v>0</v>
      </c>
      <c r="N19" s="20" t="e">
        <f t="shared" si="2"/>
        <v>#DIV/0!</v>
      </c>
      <c r="O19" s="20" t="e">
        <f t="shared" si="3"/>
        <v>#DIV/0!</v>
      </c>
      <c r="P19" s="65">
        <f t="shared" si="4"/>
        <v>0</v>
      </c>
      <c r="Q19" s="65" t="e">
        <f t="shared" si="5"/>
        <v>#DIV/0!</v>
      </c>
      <c r="R19" s="86" t="e">
        <f t="shared" si="6"/>
        <v>#DIV/0!</v>
      </c>
      <c r="S19" s="20">
        <f t="shared" si="7"/>
        <v>0</v>
      </c>
      <c r="T19" s="20" t="e">
        <f t="shared" si="8"/>
        <v>#DIV/0!</v>
      </c>
      <c r="U19" s="50" t="e">
        <f t="shared" si="9"/>
        <v>#DIV/0!</v>
      </c>
      <c r="V19" s="58">
        <f t="shared" si="10"/>
        <v>0</v>
      </c>
      <c r="W19" s="65">
        <f t="shared" si="0"/>
        <v>0</v>
      </c>
    </row>
    <row r="20" spans="1:23" ht="17" customHeight="1">
      <c r="A20" s="121" t="s">
        <v>15</v>
      </c>
      <c r="B20" s="33" t="s">
        <v>286</v>
      </c>
      <c r="C20" s="122"/>
      <c r="D20" s="91"/>
      <c r="E20" s="91"/>
      <c r="F20" s="29"/>
      <c r="G20" s="29"/>
      <c r="H20" s="29"/>
      <c r="I20" s="91"/>
      <c r="J20" s="91"/>
      <c r="K20" s="91"/>
      <c r="L20" s="99">
        <f t="shared" si="11"/>
        <v>0</v>
      </c>
      <c r="M20" s="20">
        <f t="shared" si="1"/>
        <v>0</v>
      </c>
      <c r="N20" s="20" t="e">
        <f t="shared" si="2"/>
        <v>#DIV/0!</v>
      </c>
      <c r="O20" s="20" t="e">
        <f t="shared" si="3"/>
        <v>#DIV/0!</v>
      </c>
      <c r="P20" s="65">
        <f t="shared" si="4"/>
        <v>0</v>
      </c>
      <c r="Q20" s="65" t="e">
        <f t="shared" si="5"/>
        <v>#DIV/0!</v>
      </c>
      <c r="R20" s="86" t="e">
        <f t="shared" si="6"/>
        <v>#DIV/0!</v>
      </c>
      <c r="S20" s="20">
        <f t="shared" si="7"/>
        <v>0</v>
      </c>
      <c r="T20" s="20" t="e">
        <f t="shared" si="8"/>
        <v>#DIV/0!</v>
      </c>
      <c r="U20" s="50" t="e">
        <f t="shared" si="9"/>
        <v>#DIV/0!</v>
      </c>
      <c r="V20" s="58">
        <f t="shared" si="10"/>
        <v>0</v>
      </c>
      <c r="W20" s="65">
        <f t="shared" si="0"/>
        <v>0</v>
      </c>
    </row>
    <row r="21" spans="1:23" ht="17" customHeight="1">
      <c r="A21" s="121" t="s">
        <v>16</v>
      </c>
      <c r="B21" s="33" t="s">
        <v>268</v>
      </c>
      <c r="C21" s="122"/>
      <c r="D21" s="91"/>
      <c r="E21" s="91"/>
      <c r="F21" s="29"/>
      <c r="G21" s="29"/>
      <c r="H21" s="29"/>
      <c r="I21" s="91"/>
      <c r="J21" s="91"/>
      <c r="K21" s="91"/>
      <c r="L21" s="99">
        <f t="shared" si="11"/>
        <v>0</v>
      </c>
      <c r="M21" s="20">
        <f t="shared" si="1"/>
        <v>0</v>
      </c>
      <c r="N21" s="20" t="e">
        <f t="shared" si="2"/>
        <v>#DIV/0!</v>
      </c>
      <c r="O21" s="20" t="e">
        <f t="shared" si="3"/>
        <v>#DIV/0!</v>
      </c>
      <c r="P21" s="65">
        <f t="shared" si="4"/>
        <v>0</v>
      </c>
      <c r="Q21" s="65" t="e">
        <f t="shared" si="5"/>
        <v>#DIV/0!</v>
      </c>
      <c r="R21" s="86" t="e">
        <f t="shared" si="6"/>
        <v>#DIV/0!</v>
      </c>
      <c r="S21" s="20">
        <f t="shared" si="7"/>
        <v>0</v>
      </c>
      <c r="T21" s="20" t="e">
        <f t="shared" si="8"/>
        <v>#DIV/0!</v>
      </c>
      <c r="U21" s="50" t="e">
        <f t="shared" si="9"/>
        <v>#DIV/0!</v>
      </c>
      <c r="V21" s="58">
        <f t="shared" si="10"/>
        <v>0</v>
      </c>
      <c r="W21" s="65">
        <f t="shared" si="0"/>
        <v>0</v>
      </c>
    </row>
    <row r="22" spans="1:23" ht="17" customHeight="1">
      <c r="A22" s="121" t="s">
        <v>17</v>
      </c>
      <c r="B22" s="33" t="s">
        <v>269</v>
      </c>
      <c r="C22" s="122"/>
      <c r="D22" s="91"/>
      <c r="E22" s="91"/>
      <c r="F22" s="29"/>
      <c r="G22" s="29"/>
      <c r="H22" s="29"/>
      <c r="I22" s="91"/>
      <c r="J22" s="91"/>
      <c r="K22" s="91"/>
      <c r="L22" s="99">
        <f t="shared" si="11"/>
        <v>0</v>
      </c>
      <c r="M22" s="20">
        <f t="shared" si="1"/>
        <v>0</v>
      </c>
      <c r="N22" s="20" t="e">
        <f t="shared" si="2"/>
        <v>#DIV/0!</v>
      </c>
      <c r="O22" s="20" t="e">
        <f t="shared" si="3"/>
        <v>#DIV/0!</v>
      </c>
      <c r="P22" s="65">
        <f t="shared" si="4"/>
        <v>0</v>
      </c>
      <c r="Q22" s="65" t="e">
        <f t="shared" si="5"/>
        <v>#DIV/0!</v>
      </c>
      <c r="R22" s="86" t="e">
        <f t="shared" si="6"/>
        <v>#DIV/0!</v>
      </c>
      <c r="S22" s="20">
        <f t="shared" si="7"/>
        <v>0</v>
      </c>
      <c r="T22" s="20" t="e">
        <f t="shared" si="8"/>
        <v>#DIV/0!</v>
      </c>
      <c r="U22" s="50" t="e">
        <f t="shared" si="9"/>
        <v>#DIV/0!</v>
      </c>
      <c r="V22" s="58">
        <f t="shared" si="10"/>
        <v>0</v>
      </c>
      <c r="W22" s="65">
        <f t="shared" si="0"/>
        <v>0</v>
      </c>
    </row>
    <row r="23" spans="1:23" ht="17" customHeight="1">
      <c r="A23" s="121" t="s">
        <v>18</v>
      </c>
      <c r="B23" s="33" t="s">
        <v>270</v>
      </c>
      <c r="C23" s="122"/>
      <c r="D23" s="91"/>
      <c r="E23" s="91"/>
      <c r="F23" s="29"/>
      <c r="G23" s="29"/>
      <c r="H23" s="29"/>
      <c r="I23" s="91"/>
      <c r="J23" s="91"/>
      <c r="K23" s="91"/>
      <c r="L23" s="99">
        <f t="shared" si="11"/>
        <v>0</v>
      </c>
      <c r="M23" s="20">
        <f t="shared" si="1"/>
        <v>0</v>
      </c>
      <c r="N23" s="20" t="e">
        <f t="shared" si="2"/>
        <v>#DIV/0!</v>
      </c>
      <c r="O23" s="20" t="e">
        <f t="shared" si="3"/>
        <v>#DIV/0!</v>
      </c>
      <c r="P23" s="65">
        <f t="shared" si="4"/>
        <v>0</v>
      </c>
      <c r="Q23" s="65" t="e">
        <f t="shared" si="5"/>
        <v>#DIV/0!</v>
      </c>
      <c r="R23" s="86" t="e">
        <f t="shared" si="6"/>
        <v>#DIV/0!</v>
      </c>
      <c r="S23" s="20">
        <f t="shared" si="7"/>
        <v>0</v>
      </c>
      <c r="T23" s="20" t="e">
        <f t="shared" si="8"/>
        <v>#DIV/0!</v>
      </c>
      <c r="U23" s="50" t="e">
        <f t="shared" si="9"/>
        <v>#DIV/0!</v>
      </c>
      <c r="V23" s="58">
        <f t="shared" si="10"/>
        <v>0</v>
      </c>
      <c r="W23" s="65">
        <f t="shared" si="0"/>
        <v>0</v>
      </c>
    </row>
    <row r="24" spans="1:23" ht="17" customHeight="1">
      <c r="A24" s="121" t="s">
        <v>24</v>
      </c>
      <c r="B24" s="33" t="s">
        <v>271</v>
      </c>
      <c r="C24" s="122"/>
      <c r="D24" s="91"/>
      <c r="E24" s="91"/>
      <c r="F24" s="29"/>
      <c r="G24" s="29"/>
      <c r="H24" s="29"/>
      <c r="I24" s="91"/>
      <c r="J24" s="91"/>
      <c r="K24" s="91"/>
      <c r="L24" s="99">
        <f t="shared" si="11"/>
        <v>0</v>
      </c>
      <c r="M24" s="20">
        <f t="shared" si="1"/>
        <v>0</v>
      </c>
      <c r="N24" s="20" t="e">
        <f t="shared" si="2"/>
        <v>#DIV/0!</v>
      </c>
      <c r="O24" s="20" t="e">
        <f t="shared" si="3"/>
        <v>#DIV/0!</v>
      </c>
      <c r="P24" s="65">
        <f t="shared" si="4"/>
        <v>0</v>
      </c>
      <c r="Q24" s="65" t="e">
        <f t="shared" si="5"/>
        <v>#DIV/0!</v>
      </c>
      <c r="R24" s="86" t="e">
        <f t="shared" si="6"/>
        <v>#DIV/0!</v>
      </c>
      <c r="S24" s="20">
        <f t="shared" si="7"/>
        <v>0</v>
      </c>
      <c r="T24" s="20" t="e">
        <f t="shared" si="8"/>
        <v>#DIV/0!</v>
      </c>
      <c r="U24" s="50" t="e">
        <f t="shared" si="9"/>
        <v>#DIV/0!</v>
      </c>
      <c r="V24" s="58">
        <f t="shared" si="10"/>
        <v>0</v>
      </c>
      <c r="W24" s="65">
        <f t="shared" si="0"/>
        <v>0</v>
      </c>
    </row>
    <row r="25" spans="1:23" ht="17" customHeight="1">
      <c r="A25" s="121" t="s">
        <v>25</v>
      </c>
      <c r="B25" s="33" t="s">
        <v>272</v>
      </c>
      <c r="C25" s="122"/>
      <c r="D25" s="91"/>
      <c r="E25" s="91"/>
      <c r="F25" s="29"/>
      <c r="G25" s="29"/>
      <c r="H25" s="29"/>
      <c r="I25" s="91"/>
      <c r="J25" s="91"/>
      <c r="K25" s="91"/>
      <c r="L25" s="99">
        <f t="shared" si="11"/>
        <v>0</v>
      </c>
      <c r="M25" s="20">
        <f t="shared" si="1"/>
        <v>0</v>
      </c>
      <c r="N25" s="20" t="e">
        <f t="shared" si="2"/>
        <v>#DIV/0!</v>
      </c>
      <c r="O25" s="20" t="e">
        <f t="shared" si="3"/>
        <v>#DIV/0!</v>
      </c>
      <c r="P25" s="65">
        <f t="shared" si="4"/>
        <v>0</v>
      </c>
      <c r="Q25" s="65" t="e">
        <f t="shared" si="5"/>
        <v>#DIV/0!</v>
      </c>
      <c r="R25" s="86" t="e">
        <f t="shared" si="6"/>
        <v>#DIV/0!</v>
      </c>
      <c r="S25" s="20">
        <f t="shared" si="7"/>
        <v>0</v>
      </c>
      <c r="T25" s="20" t="e">
        <f t="shared" si="8"/>
        <v>#DIV/0!</v>
      </c>
      <c r="U25" s="50" t="e">
        <f t="shared" si="9"/>
        <v>#DIV/0!</v>
      </c>
      <c r="V25" s="58">
        <f t="shared" si="10"/>
        <v>0</v>
      </c>
      <c r="W25" s="65">
        <f t="shared" si="0"/>
        <v>0</v>
      </c>
    </row>
    <row r="26" spans="1:23" ht="17" customHeight="1">
      <c r="A26" s="121" t="s">
        <v>26</v>
      </c>
      <c r="B26" s="33" t="s">
        <v>273</v>
      </c>
      <c r="C26" s="122"/>
      <c r="D26" s="91"/>
      <c r="E26" s="91"/>
      <c r="F26" s="29"/>
      <c r="G26" s="29"/>
      <c r="H26" s="29"/>
      <c r="I26" s="91"/>
      <c r="J26" s="91"/>
      <c r="K26" s="91"/>
      <c r="L26" s="99">
        <f t="shared" si="11"/>
        <v>0</v>
      </c>
      <c r="M26" s="20">
        <f t="shared" si="1"/>
        <v>0</v>
      </c>
      <c r="N26" s="20" t="e">
        <f t="shared" si="2"/>
        <v>#DIV/0!</v>
      </c>
      <c r="O26" s="20" t="e">
        <f t="shared" si="3"/>
        <v>#DIV/0!</v>
      </c>
      <c r="P26" s="65">
        <f t="shared" si="4"/>
        <v>0</v>
      </c>
      <c r="Q26" s="65" t="e">
        <f t="shared" si="5"/>
        <v>#DIV/0!</v>
      </c>
      <c r="R26" s="86" t="e">
        <f t="shared" si="6"/>
        <v>#DIV/0!</v>
      </c>
      <c r="S26" s="20">
        <f t="shared" si="7"/>
        <v>0</v>
      </c>
      <c r="T26" s="20" t="e">
        <f t="shared" si="8"/>
        <v>#DIV/0!</v>
      </c>
      <c r="U26" s="50" t="e">
        <f t="shared" si="9"/>
        <v>#DIV/0!</v>
      </c>
      <c r="V26" s="58">
        <f t="shared" si="10"/>
        <v>0</v>
      </c>
      <c r="W26" s="65">
        <f t="shared" si="0"/>
        <v>0</v>
      </c>
    </row>
    <row r="27" spans="1:23" ht="17" customHeight="1">
      <c r="A27" s="121" t="s">
        <v>27</v>
      </c>
      <c r="B27" s="33" t="s">
        <v>274</v>
      </c>
      <c r="C27" s="122"/>
      <c r="D27" s="91"/>
      <c r="E27" s="91"/>
      <c r="F27" s="29"/>
      <c r="G27" s="29"/>
      <c r="H27" s="29"/>
      <c r="I27" s="91"/>
      <c r="J27" s="91"/>
      <c r="K27" s="91"/>
      <c r="L27" s="99">
        <f t="shared" si="11"/>
        <v>0</v>
      </c>
      <c r="M27" s="20">
        <f t="shared" si="1"/>
        <v>0</v>
      </c>
      <c r="N27" s="20" t="e">
        <f t="shared" si="2"/>
        <v>#DIV/0!</v>
      </c>
      <c r="O27" s="20" t="e">
        <f t="shared" si="3"/>
        <v>#DIV/0!</v>
      </c>
      <c r="P27" s="65">
        <f t="shared" si="4"/>
        <v>0</v>
      </c>
      <c r="Q27" s="65" t="e">
        <f t="shared" si="5"/>
        <v>#DIV/0!</v>
      </c>
      <c r="R27" s="86" t="e">
        <f t="shared" si="6"/>
        <v>#DIV/0!</v>
      </c>
      <c r="S27" s="20">
        <f t="shared" si="7"/>
        <v>0</v>
      </c>
      <c r="T27" s="20" t="e">
        <f t="shared" si="8"/>
        <v>#DIV/0!</v>
      </c>
      <c r="U27" s="50" t="e">
        <f t="shared" si="9"/>
        <v>#DIV/0!</v>
      </c>
      <c r="V27" s="58">
        <f t="shared" si="10"/>
        <v>0</v>
      </c>
      <c r="W27" s="65">
        <f t="shared" si="0"/>
        <v>0</v>
      </c>
    </row>
    <row r="28" spans="1:23" ht="17" customHeight="1">
      <c r="A28" s="121" t="s">
        <v>28</v>
      </c>
      <c r="B28" s="33" t="s">
        <v>344</v>
      </c>
      <c r="C28" s="122"/>
      <c r="D28" s="91"/>
      <c r="E28" s="91"/>
      <c r="F28" s="29"/>
      <c r="G28" s="29"/>
      <c r="H28" s="29"/>
      <c r="I28" s="91"/>
      <c r="J28" s="91"/>
      <c r="K28" s="91"/>
      <c r="L28" s="99">
        <f t="shared" si="11"/>
        <v>0</v>
      </c>
      <c r="M28" s="20">
        <f t="shared" si="1"/>
        <v>0</v>
      </c>
      <c r="N28" s="20" t="e">
        <f t="shared" si="2"/>
        <v>#DIV/0!</v>
      </c>
      <c r="O28" s="20" t="e">
        <f t="shared" si="3"/>
        <v>#DIV/0!</v>
      </c>
      <c r="P28" s="65">
        <f t="shared" si="4"/>
        <v>0</v>
      </c>
      <c r="Q28" s="65" t="e">
        <f t="shared" si="5"/>
        <v>#DIV/0!</v>
      </c>
      <c r="R28" s="86" t="e">
        <f t="shared" si="6"/>
        <v>#DIV/0!</v>
      </c>
      <c r="S28" s="20">
        <f t="shared" si="7"/>
        <v>0</v>
      </c>
      <c r="T28" s="20" t="e">
        <f t="shared" si="8"/>
        <v>#DIV/0!</v>
      </c>
      <c r="U28" s="50" t="e">
        <f t="shared" si="9"/>
        <v>#DIV/0!</v>
      </c>
      <c r="V28" s="58">
        <f t="shared" si="10"/>
        <v>0</v>
      </c>
      <c r="W28" s="65">
        <f t="shared" si="0"/>
        <v>0</v>
      </c>
    </row>
    <row r="29" spans="1:23" ht="17" customHeight="1">
      <c r="A29" s="121" t="s">
        <v>29</v>
      </c>
      <c r="B29" s="33" t="s">
        <v>275</v>
      </c>
      <c r="C29" s="122"/>
      <c r="D29" s="91"/>
      <c r="E29" s="91"/>
      <c r="F29" s="29"/>
      <c r="G29" s="29"/>
      <c r="H29" s="29"/>
      <c r="I29" s="91"/>
      <c r="J29" s="91"/>
      <c r="K29" s="91"/>
      <c r="L29" s="99">
        <f t="shared" si="11"/>
        <v>0</v>
      </c>
      <c r="M29" s="20">
        <f t="shared" si="1"/>
        <v>0</v>
      </c>
      <c r="N29" s="20" t="e">
        <f t="shared" si="2"/>
        <v>#DIV/0!</v>
      </c>
      <c r="O29" s="20" t="e">
        <f t="shared" si="3"/>
        <v>#DIV/0!</v>
      </c>
      <c r="P29" s="65">
        <f t="shared" si="4"/>
        <v>0</v>
      </c>
      <c r="Q29" s="65" t="e">
        <f t="shared" si="5"/>
        <v>#DIV/0!</v>
      </c>
      <c r="R29" s="86" t="e">
        <f t="shared" si="6"/>
        <v>#DIV/0!</v>
      </c>
      <c r="S29" s="20">
        <f t="shared" si="7"/>
        <v>0</v>
      </c>
      <c r="T29" s="20" t="e">
        <f t="shared" si="8"/>
        <v>#DIV/0!</v>
      </c>
      <c r="U29" s="50" t="e">
        <f t="shared" si="9"/>
        <v>#DIV/0!</v>
      </c>
      <c r="V29" s="58">
        <f t="shared" si="10"/>
        <v>0</v>
      </c>
      <c r="W29" s="65">
        <f t="shared" si="0"/>
        <v>0</v>
      </c>
    </row>
    <row r="30" spans="1:23" ht="17" customHeight="1">
      <c r="A30" s="121" t="s">
        <v>30</v>
      </c>
      <c r="B30" s="33" t="s">
        <v>276</v>
      </c>
      <c r="C30" s="122"/>
      <c r="D30" s="91"/>
      <c r="E30" s="91"/>
      <c r="F30" s="29"/>
      <c r="G30" s="29"/>
      <c r="H30" s="29"/>
      <c r="I30" s="91"/>
      <c r="J30" s="91"/>
      <c r="K30" s="91"/>
      <c r="L30" s="99">
        <f t="shared" si="11"/>
        <v>0</v>
      </c>
      <c r="M30" s="20">
        <f t="shared" si="1"/>
        <v>0</v>
      </c>
      <c r="N30" s="20" t="e">
        <f t="shared" si="2"/>
        <v>#DIV/0!</v>
      </c>
      <c r="O30" s="20" t="e">
        <f t="shared" si="3"/>
        <v>#DIV/0!</v>
      </c>
      <c r="P30" s="65">
        <f t="shared" si="4"/>
        <v>0</v>
      </c>
      <c r="Q30" s="65" t="e">
        <f t="shared" si="5"/>
        <v>#DIV/0!</v>
      </c>
      <c r="R30" s="86" t="e">
        <f t="shared" si="6"/>
        <v>#DIV/0!</v>
      </c>
      <c r="S30" s="20">
        <f t="shared" si="7"/>
        <v>0</v>
      </c>
      <c r="T30" s="20" t="e">
        <f t="shared" si="8"/>
        <v>#DIV/0!</v>
      </c>
      <c r="U30" s="50" t="e">
        <f t="shared" si="9"/>
        <v>#DIV/0!</v>
      </c>
      <c r="V30" s="58">
        <f t="shared" si="10"/>
        <v>0</v>
      </c>
      <c r="W30" s="65">
        <f t="shared" si="0"/>
        <v>0</v>
      </c>
    </row>
    <row r="31" spans="1:23" ht="17" customHeight="1">
      <c r="A31" s="121" t="s">
        <v>31</v>
      </c>
      <c r="B31" s="33" t="s">
        <v>277</v>
      </c>
      <c r="C31" s="122"/>
      <c r="D31" s="91"/>
      <c r="E31" s="91"/>
      <c r="F31" s="29"/>
      <c r="G31" s="29"/>
      <c r="H31" s="29"/>
      <c r="I31" s="91"/>
      <c r="J31" s="91"/>
      <c r="K31" s="91"/>
      <c r="L31" s="99">
        <f t="shared" si="11"/>
        <v>0</v>
      </c>
      <c r="M31" s="20">
        <f t="shared" si="1"/>
        <v>0</v>
      </c>
      <c r="N31" s="20" t="e">
        <f t="shared" si="2"/>
        <v>#DIV/0!</v>
      </c>
      <c r="O31" s="20" t="e">
        <f t="shared" si="3"/>
        <v>#DIV/0!</v>
      </c>
      <c r="P31" s="65">
        <f t="shared" si="4"/>
        <v>0</v>
      </c>
      <c r="Q31" s="65" t="e">
        <f t="shared" si="5"/>
        <v>#DIV/0!</v>
      </c>
      <c r="R31" s="86" t="e">
        <f t="shared" si="6"/>
        <v>#DIV/0!</v>
      </c>
      <c r="S31" s="20">
        <f t="shared" si="7"/>
        <v>0</v>
      </c>
      <c r="T31" s="20" t="e">
        <f t="shared" si="8"/>
        <v>#DIV/0!</v>
      </c>
      <c r="U31" s="50" t="e">
        <f t="shared" si="9"/>
        <v>#DIV/0!</v>
      </c>
      <c r="V31" s="58">
        <f t="shared" si="10"/>
        <v>0</v>
      </c>
      <c r="W31" s="65">
        <f t="shared" si="0"/>
        <v>0</v>
      </c>
    </row>
    <row r="32" spans="1:23" ht="17" customHeight="1">
      <c r="A32" s="121" t="s">
        <v>32</v>
      </c>
      <c r="B32" s="113" t="s">
        <v>278</v>
      </c>
      <c r="C32" s="122"/>
      <c r="D32" s="91"/>
      <c r="E32" s="91"/>
      <c r="F32" s="29"/>
      <c r="G32" s="29"/>
      <c r="H32" s="29"/>
      <c r="I32" s="91"/>
      <c r="J32" s="91"/>
      <c r="K32" s="91"/>
      <c r="L32" s="99">
        <f t="shared" si="11"/>
        <v>0</v>
      </c>
      <c r="M32" s="20">
        <f t="shared" si="1"/>
        <v>0</v>
      </c>
      <c r="N32" s="20" t="e">
        <f t="shared" si="2"/>
        <v>#DIV/0!</v>
      </c>
      <c r="O32" s="20" t="e">
        <f t="shared" si="3"/>
        <v>#DIV/0!</v>
      </c>
      <c r="P32" s="65">
        <f t="shared" si="4"/>
        <v>0</v>
      </c>
      <c r="Q32" s="65" t="e">
        <f t="shared" si="5"/>
        <v>#DIV/0!</v>
      </c>
      <c r="R32" s="86" t="e">
        <f t="shared" si="6"/>
        <v>#DIV/0!</v>
      </c>
      <c r="S32" s="20">
        <f t="shared" si="7"/>
        <v>0</v>
      </c>
      <c r="T32" s="20" t="e">
        <f t="shared" si="8"/>
        <v>#DIV/0!</v>
      </c>
      <c r="U32" s="50" t="e">
        <f t="shared" si="9"/>
        <v>#DIV/0!</v>
      </c>
      <c r="V32" s="58">
        <f t="shared" si="10"/>
        <v>0</v>
      </c>
      <c r="W32" s="65">
        <f t="shared" si="0"/>
        <v>0</v>
      </c>
    </row>
    <row r="33" spans="1:23" ht="17" customHeight="1">
      <c r="A33" s="121" t="s">
        <v>33</v>
      </c>
      <c r="B33" s="113" t="s">
        <v>279</v>
      </c>
      <c r="C33" s="122"/>
      <c r="D33" s="91"/>
      <c r="E33" s="91"/>
      <c r="F33" s="29"/>
      <c r="G33" s="29"/>
      <c r="H33" s="29"/>
      <c r="I33" s="91"/>
      <c r="J33" s="91"/>
      <c r="K33" s="91"/>
      <c r="L33" s="99">
        <f t="shared" si="11"/>
        <v>0</v>
      </c>
      <c r="M33" s="20">
        <f t="shared" si="1"/>
        <v>0</v>
      </c>
      <c r="N33" s="20" t="e">
        <f t="shared" si="2"/>
        <v>#DIV/0!</v>
      </c>
      <c r="O33" s="20" t="e">
        <f t="shared" si="3"/>
        <v>#DIV/0!</v>
      </c>
      <c r="P33" s="65">
        <f t="shared" si="4"/>
        <v>0</v>
      </c>
      <c r="Q33" s="65" t="e">
        <f t="shared" si="5"/>
        <v>#DIV/0!</v>
      </c>
      <c r="R33" s="86" t="e">
        <f t="shared" si="6"/>
        <v>#DIV/0!</v>
      </c>
      <c r="S33" s="20">
        <f t="shared" si="7"/>
        <v>0</v>
      </c>
      <c r="T33" s="20" t="e">
        <f t="shared" si="8"/>
        <v>#DIV/0!</v>
      </c>
      <c r="U33" s="50" t="e">
        <f t="shared" si="9"/>
        <v>#DIV/0!</v>
      </c>
      <c r="V33" s="58">
        <f t="shared" si="10"/>
        <v>0</v>
      </c>
      <c r="W33" s="65">
        <f t="shared" si="0"/>
        <v>0</v>
      </c>
    </row>
    <row r="34" spans="1:23" ht="17" customHeight="1">
      <c r="A34" s="121" t="s">
        <v>34</v>
      </c>
      <c r="B34" s="113" t="s">
        <v>280</v>
      </c>
      <c r="C34" s="122"/>
      <c r="D34" s="91"/>
      <c r="E34" s="91"/>
      <c r="F34" s="29"/>
      <c r="G34" s="29"/>
      <c r="H34" s="29"/>
      <c r="I34" s="91"/>
      <c r="J34" s="91"/>
      <c r="K34" s="91"/>
      <c r="L34" s="99">
        <f t="shared" si="11"/>
        <v>0</v>
      </c>
      <c r="M34" s="20">
        <f t="shared" si="1"/>
        <v>0</v>
      </c>
      <c r="N34" s="20" t="e">
        <f t="shared" si="2"/>
        <v>#DIV/0!</v>
      </c>
      <c r="O34" s="20" t="e">
        <f t="shared" si="3"/>
        <v>#DIV/0!</v>
      </c>
      <c r="P34" s="65">
        <f t="shared" si="4"/>
        <v>0</v>
      </c>
      <c r="Q34" s="65" t="e">
        <f t="shared" si="5"/>
        <v>#DIV/0!</v>
      </c>
      <c r="R34" s="86" t="e">
        <f t="shared" si="6"/>
        <v>#DIV/0!</v>
      </c>
      <c r="S34" s="20">
        <f t="shared" si="7"/>
        <v>0</v>
      </c>
      <c r="T34" s="20" t="e">
        <f t="shared" si="8"/>
        <v>#DIV/0!</v>
      </c>
      <c r="U34" s="50" t="e">
        <f t="shared" si="9"/>
        <v>#DIV/0!</v>
      </c>
      <c r="V34" s="58">
        <f t="shared" si="10"/>
        <v>0</v>
      </c>
      <c r="W34" s="65">
        <f t="shared" si="0"/>
        <v>0</v>
      </c>
    </row>
    <row r="35" spans="1:23" ht="17" customHeight="1">
      <c r="A35" s="121" t="s">
        <v>35</v>
      </c>
      <c r="B35" s="113" t="s">
        <v>281</v>
      </c>
      <c r="C35" s="122"/>
      <c r="D35" s="91"/>
      <c r="E35" s="91"/>
      <c r="F35" s="29"/>
      <c r="G35" s="29"/>
      <c r="H35" s="29"/>
      <c r="I35" s="91"/>
      <c r="J35" s="91"/>
      <c r="K35" s="91"/>
      <c r="L35" s="99">
        <f t="shared" si="11"/>
        <v>0</v>
      </c>
      <c r="M35" s="20">
        <f t="shared" si="1"/>
        <v>0</v>
      </c>
      <c r="N35" s="20" t="e">
        <f t="shared" si="2"/>
        <v>#DIV/0!</v>
      </c>
      <c r="O35" s="20" t="e">
        <f t="shared" si="3"/>
        <v>#DIV/0!</v>
      </c>
      <c r="P35" s="65">
        <f t="shared" si="4"/>
        <v>0</v>
      </c>
      <c r="Q35" s="65" t="e">
        <f t="shared" si="5"/>
        <v>#DIV/0!</v>
      </c>
      <c r="R35" s="86" t="e">
        <f t="shared" si="6"/>
        <v>#DIV/0!</v>
      </c>
      <c r="S35" s="20">
        <f t="shared" si="7"/>
        <v>0</v>
      </c>
      <c r="T35" s="20" t="e">
        <f t="shared" si="8"/>
        <v>#DIV/0!</v>
      </c>
      <c r="U35" s="50" t="e">
        <f t="shared" si="9"/>
        <v>#DIV/0!</v>
      </c>
      <c r="V35" s="58">
        <f t="shared" si="10"/>
        <v>0</v>
      </c>
      <c r="W35" s="65">
        <f t="shared" si="0"/>
        <v>0</v>
      </c>
    </row>
    <row r="36" spans="1:23" ht="17" customHeight="1">
      <c r="A36" s="121" t="s">
        <v>36</v>
      </c>
      <c r="B36" s="113" t="s">
        <v>282</v>
      </c>
      <c r="C36" s="122"/>
      <c r="D36" s="91"/>
      <c r="E36" s="91"/>
      <c r="F36" s="29"/>
      <c r="G36" s="29"/>
      <c r="H36" s="29"/>
      <c r="I36" s="91"/>
      <c r="J36" s="91"/>
      <c r="K36" s="91"/>
      <c r="L36" s="99">
        <f t="shared" si="11"/>
        <v>0</v>
      </c>
      <c r="M36" s="20">
        <f t="shared" si="1"/>
        <v>0</v>
      </c>
      <c r="N36" s="20" t="e">
        <f t="shared" si="2"/>
        <v>#DIV/0!</v>
      </c>
      <c r="O36" s="20" t="e">
        <f t="shared" si="3"/>
        <v>#DIV/0!</v>
      </c>
      <c r="P36" s="65">
        <f t="shared" si="4"/>
        <v>0</v>
      </c>
      <c r="Q36" s="65" t="e">
        <f t="shared" si="5"/>
        <v>#DIV/0!</v>
      </c>
      <c r="R36" s="86" t="e">
        <f t="shared" si="6"/>
        <v>#DIV/0!</v>
      </c>
      <c r="S36" s="20">
        <f t="shared" si="7"/>
        <v>0</v>
      </c>
      <c r="T36" s="20" t="e">
        <f t="shared" si="8"/>
        <v>#DIV/0!</v>
      </c>
      <c r="U36" s="50" t="e">
        <f t="shared" si="9"/>
        <v>#DIV/0!</v>
      </c>
      <c r="V36" s="58">
        <f t="shared" si="10"/>
        <v>0</v>
      </c>
      <c r="W36" s="65">
        <f t="shared" si="0"/>
        <v>0</v>
      </c>
    </row>
    <row r="37" spans="1:23" ht="17" customHeight="1" thickBot="1">
      <c r="A37" s="121" t="s">
        <v>37</v>
      </c>
      <c r="B37" s="270" t="s">
        <v>283</v>
      </c>
      <c r="C37" s="122"/>
      <c r="D37" s="91"/>
      <c r="E37" s="91"/>
      <c r="F37" s="29"/>
      <c r="G37" s="29"/>
      <c r="H37" s="29"/>
      <c r="I37" s="91"/>
      <c r="J37" s="91"/>
      <c r="K37" s="91"/>
      <c r="L37" s="99">
        <f t="shared" si="11"/>
        <v>0</v>
      </c>
      <c r="M37" s="20">
        <f t="shared" si="1"/>
        <v>0</v>
      </c>
      <c r="N37" s="20" t="e">
        <f t="shared" si="2"/>
        <v>#DIV/0!</v>
      </c>
      <c r="O37" s="20" t="e">
        <f t="shared" si="3"/>
        <v>#DIV/0!</v>
      </c>
      <c r="P37" s="65">
        <f t="shared" si="4"/>
        <v>0</v>
      </c>
      <c r="Q37" s="65" t="e">
        <f t="shared" si="5"/>
        <v>#DIV/0!</v>
      </c>
      <c r="R37" s="86" t="e">
        <f t="shared" si="6"/>
        <v>#DIV/0!</v>
      </c>
      <c r="S37" s="20">
        <f t="shared" si="7"/>
        <v>0</v>
      </c>
      <c r="T37" s="20" t="e">
        <f t="shared" si="8"/>
        <v>#DIV/0!</v>
      </c>
      <c r="U37" s="50" t="e">
        <f t="shared" si="9"/>
        <v>#DIV/0!</v>
      </c>
      <c r="V37" s="58">
        <f t="shared" si="10"/>
        <v>0</v>
      </c>
      <c r="W37" s="65">
        <f t="shared" si="0"/>
        <v>0</v>
      </c>
    </row>
    <row r="38" spans="1:23" ht="17" customHeight="1" thickBot="1">
      <c r="A38" s="120" t="s">
        <v>22</v>
      </c>
      <c r="B38" s="271"/>
      <c r="C38" s="123">
        <f>C5+C6+C7+C8+C9+C10+C11+C12+C13+C14+C15+C16+C17+C18+C19+C20+C21+C22+C23+C24+C25+C26+C27+C28+C29+C30+C31+C32+C33+C34+C35+C36+C37</f>
        <v>0</v>
      </c>
      <c r="D38" s="42">
        <f t="shared" ref="D38:W38" si="12">D5+D6+D7+D8+D9+D10+D11+D12+D13+D14+D15+D16+D17+D18+D19+D20+D21+D22+D23+D24+D25+D26+D27+D28+D29+D30+D31+D32+D33+D34+D35+D36+D37</f>
        <v>0</v>
      </c>
      <c r="E38" s="42">
        <f t="shared" si="12"/>
        <v>0</v>
      </c>
      <c r="F38" s="44">
        <f t="shared" si="12"/>
        <v>0</v>
      </c>
      <c r="G38" s="44">
        <f t="shared" si="12"/>
        <v>0</v>
      </c>
      <c r="H38" s="44">
        <f t="shared" si="12"/>
        <v>0</v>
      </c>
      <c r="I38" s="42">
        <f t="shared" si="12"/>
        <v>0</v>
      </c>
      <c r="J38" s="42">
        <f t="shared" si="12"/>
        <v>0</v>
      </c>
      <c r="K38" s="42">
        <f t="shared" si="12"/>
        <v>0</v>
      </c>
      <c r="L38" s="44"/>
      <c r="M38" s="5">
        <f t="shared" si="12"/>
        <v>0</v>
      </c>
      <c r="N38" s="5"/>
      <c r="O38" s="5" t="e">
        <f t="shared" si="12"/>
        <v>#DIV/0!</v>
      </c>
      <c r="P38" s="5">
        <f t="shared" si="12"/>
        <v>0</v>
      </c>
      <c r="Q38" s="5"/>
      <c r="R38" s="51" t="e">
        <f t="shared" si="12"/>
        <v>#DIV/0!</v>
      </c>
      <c r="S38" s="5">
        <f t="shared" si="12"/>
        <v>0</v>
      </c>
      <c r="T38" s="5"/>
      <c r="U38" s="51" t="e">
        <f t="shared" si="12"/>
        <v>#DIV/0!</v>
      </c>
      <c r="V38" s="59">
        <f t="shared" si="12"/>
        <v>0</v>
      </c>
      <c r="W38" s="5">
        <f t="shared" si="12"/>
        <v>0</v>
      </c>
    </row>
    <row r="39" spans="1:23" ht="17" customHeight="1">
      <c r="A39" s="101"/>
      <c r="B39" s="129"/>
      <c r="C39" s="49"/>
      <c r="D39" s="49"/>
      <c r="E39" s="49"/>
      <c r="I39" s="49"/>
      <c r="J39" s="49"/>
      <c r="K39" s="49"/>
    </row>
    <row r="40" spans="1:23" ht="17" customHeight="1">
      <c r="A40" s="101"/>
      <c r="B40" s="101"/>
      <c r="C40" s="49"/>
      <c r="D40" s="49"/>
      <c r="E40" s="49"/>
      <c r="I40" s="49"/>
      <c r="J40" s="49"/>
      <c r="K40" s="49"/>
    </row>
    <row r="41" spans="1:23" ht="17" customHeight="1">
      <c r="A41" s="101"/>
      <c r="B41" s="101"/>
      <c r="C41" s="49"/>
      <c r="D41" s="49"/>
      <c r="E41" s="49"/>
      <c r="I41" s="49"/>
      <c r="J41" s="49"/>
      <c r="K41" s="49"/>
    </row>
    <row r="42" spans="1:23" ht="17" customHeight="1">
      <c r="A42" s="101"/>
      <c r="B42" s="101"/>
      <c r="C42" s="49"/>
      <c r="D42" s="49"/>
      <c r="E42" s="49"/>
      <c r="I42" s="49"/>
      <c r="J42" s="49"/>
      <c r="K42" s="49"/>
    </row>
    <row r="43" spans="1:23" ht="17" customHeight="1">
      <c r="A43" s="101"/>
      <c r="B43" s="101"/>
      <c r="C43" s="49"/>
      <c r="D43" s="49"/>
      <c r="E43" s="49"/>
      <c r="I43" s="49"/>
      <c r="J43" s="49"/>
      <c r="K43" s="49"/>
    </row>
    <row r="44" spans="1:23" ht="17" customHeight="1">
      <c r="A44" s="101"/>
      <c r="B44" s="101"/>
      <c r="C44" s="49"/>
      <c r="D44" s="49"/>
      <c r="E44" s="49"/>
      <c r="I44" s="49"/>
      <c r="J44" s="49"/>
      <c r="K44" s="49"/>
    </row>
    <row r="45" spans="1:23" ht="17" customHeight="1">
      <c r="A45" s="101"/>
      <c r="B45" s="101"/>
      <c r="C45" s="49"/>
      <c r="D45" s="49"/>
      <c r="E45" s="49"/>
      <c r="I45" s="49"/>
      <c r="J45" s="49"/>
      <c r="K45" s="49"/>
    </row>
    <row r="46" spans="1:23" ht="17" customHeight="1">
      <c r="A46" s="101"/>
      <c r="B46" s="101"/>
      <c r="C46" s="49"/>
      <c r="D46" s="49"/>
      <c r="E46" s="49"/>
      <c r="I46" s="49"/>
      <c r="J46" s="49"/>
      <c r="K46" s="49"/>
    </row>
    <row r="47" spans="1:23" ht="17" customHeight="1">
      <c r="A47" s="101"/>
      <c r="B47" s="101"/>
      <c r="C47" s="49"/>
      <c r="D47" s="49"/>
      <c r="E47" s="49"/>
      <c r="I47" s="49"/>
      <c r="J47" s="49"/>
      <c r="K47" s="49"/>
    </row>
    <row r="48" spans="1:23" ht="17" customHeight="1">
      <c r="A48" s="101"/>
      <c r="B48" s="101"/>
      <c r="C48" s="49"/>
      <c r="D48" s="49"/>
      <c r="E48" s="49"/>
      <c r="I48" s="49"/>
      <c r="J48" s="49"/>
      <c r="K48" s="49"/>
    </row>
    <row r="49" spans="1:11" ht="17" customHeight="1">
      <c r="A49" s="101"/>
      <c r="B49" s="101"/>
      <c r="C49" s="49"/>
      <c r="D49" s="49"/>
      <c r="E49" s="49"/>
      <c r="I49" s="49"/>
      <c r="J49" s="49"/>
      <c r="K49" s="49"/>
    </row>
    <row r="50" spans="1:11" ht="17" customHeight="1">
      <c r="A50" s="101"/>
      <c r="B50" s="101"/>
      <c r="C50" s="49"/>
      <c r="D50" s="49"/>
      <c r="E50" s="49"/>
      <c r="I50" s="49"/>
      <c r="J50" s="49"/>
      <c r="K50" s="49"/>
    </row>
    <row r="51" spans="1:11" ht="17" customHeight="1">
      <c r="A51" s="101"/>
      <c r="B51" s="101"/>
      <c r="C51" s="49"/>
      <c r="D51" s="49"/>
      <c r="E51" s="49"/>
      <c r="I51" s="49"/>
      <c r="J51" s="49"/>
      <c r="K51" s="49"/>
    </row>
    <row r="52" spans="1:11" ht="17" customHeight="1">
      <c r="A52" s="101"/>
      <c r="B52" s="101"/>
      <c r="C52" s="49"/>
      <c r="D52" s="49"/>
      <c r="E52" s="49"/>
      <c r="I52" s="49"/>
      <c r="J52" s="49"/>
      <c r="K52" s="49"/>
    </row>
    <row r="53" spans="1:11" ht="17" customHeight="1">
      <c r="A53" s="101"/>
      <c r="B53" s="101"/>
      <c r="C53" s="49"/>
      <c r="D53" s="49"/>
      <c r="E53" s="49"/>
      <c r="I53" s="49"/>
      <c r="J53" s="49"/>
      <c r="K53" s="49"/>
    </row>
    <row r="54" spans="1:11" ht="17" customHeight="1">
      <c r="A54" s="101"/>
      <c r="B54" s="101"/>
      <c r="C54" s="49"/>
      <c r="D54" s="49"/>
      <c r="E54" s="49"/>
      <c r="I54" s="49"/>
      <c r="J54" s="49"/>
      <c r="K54" s="49"/>
    </row>
    <row r="55" spans="1:11" ht="17" customHeight="1">
      <c r="A55" s="101"/>
      <c r="B55" s="101"/>
      <c r="C55" s="49"/>
      <c r="D55" s="49"/>
      <c r="E55" s="49"/>
      <c r="I55" s="49"/>
      <c r="J55" s="49"/>
      <c r="K55" s="49"/>
    </row>
    <row r="56" spans="1:11" ht="17" customHeight="1">
      <c r="A56" s="101"/>
      <c r="B56" s="101"/>
      <c r="C56" s="49"/>
      <c r="D56" s="49"/>
      <c r="E56" s="49"/>
      <c r="I56" s="49"/>
      <c r="J56" s="49"/>
      <c r="K56" s="49"/>
    </row>
    <row r="57" spans="1:11" ht="17" customHeight="1">
      <c r="A57" s="101"/>
      <c r="B57" s="101"/>
      <c r="C57" s="49"/>
      <c r="D57" s="49"/>
      <c r="E57" s="49"/>
      <c r="I57" s="49"/>
      <c r="J57" s="49"/>
      <c r="K57" s="49"/>
    </row>
    <row r="58" spans="1:11" ht="17" customHeight="1">
      <c r="A58" s="101"/>
      <c r="B58" s="101"/>
      <c r="C58" s="49"/>
      <c r="D58" s="49"/>
      <c r="E58" s="49"/>
      <c r="I58" s="49"/>
      <c r="J58" s="49"/>
      <c r="K58" s="49"/>
    </row>
    <row r="59" spans="1:11" ht="17" customHeight="1">
      <c r="A59" s="101"/>
      <c r="B59" s="101"/>
      <c r="C59" s="49"/>
      <c r="D59" s="49"/>
      <c r="E59" s="49"/>
      <c r="I59" s="49"/>
      <c r="J59" s="49"/>
      <c r="K59" s="49"/>
    </row>
    <row r="60" spans="1:11" ht="17" customHeight="1">
      <c r="A60" s="101"/>
      <c r="B60" s="101"/>
      <c r="C60" s="49"/>
      <c r="D60" s="49"/>
      <c r="E60" s="49"/>
      <c r="I60" s="49"/>
      <c r="J60" s="49"/>
      <c r="K60" s="49"/>
    </row>
    <row r="61" spans="1:11" ht="17" customHeight="1">
      <c r="A61" s="101"/>
      <c r="B61" s="101"/>
      <c r="C61" s="49"/>
      <c r="D61" s="49"/>
      <c r="E61" s="49"/>
      <c r="I61" s="49"/>
      <c r="J61" s="49"/>
      <c r="K61" s="49"/>
    </row>
    <row r="62" spans="1:11" ht="17" customHeight="1">
      <c r="A62" s="101"/>
      <c r="B62" s="101"/>
      <c r="C62" s="49"/>
      <c r="D62" s="49"/>
      <c r="E62" s="49"/>
      <c r="I62" s="49"/>
      <c r="J62" s="49"/>
      <c r="K62" s="49"/>
    </row>
    <row r="63" spans="1:11" ht="17" customHeight="1">
      <c r="A63" s="101"/>
      <c r="B63" s="101"/>
      <c r="C63" s="49"/>
      <c r="D63" s="49"/>
      <c r="E63" s="49"/>
      <c r="I63" s="49"/>
      <c r="J63" s="49"/>
      <c r="K63" s="49"/>
    </row>
    <row r="64" spans="1:11" ht="17" customHeight="1">
      <c r="A64" s="101"/>
      <c r="B64" s="101"/>
      <c r="C64" s="49"/>
      <c r="D64" s="49"/>
      <c r="E64" s="49"/>
      <c r="I64" s="49"/>
      <c r="J64" s="49"/>
      <c r="K64" s="49"/>
    </row>
    <row r="65" spans="1:11" ht="17" customHeight="1">
      <c r="A65" s="101"/>
      <c r="B65" s="101"/>
      <c r="C65" s="49"/>
      <c r="D65" s="49"/>
      <c r="E65" s="49"/>
      <c r="I65" s="49"/>
      <c r="J65" s="49"/>
      <c r="K65" s="49"/>
    </row>
    <row r="66" spans="1:11" ht="17" customHeight="1">
      <c r="A66" s="101"/>
      <c r="B66" s="101"/>
      <c r="C66" s="49"/>
      <c r="D66" s="49"/>
      <c r="E66" s="49"/>
      <c r="I66" s="49"/>
      <c r="J66" s="49"/>
      <c r="K66" s="49"/>
    </row>
    <row r="67" spans="1:11" ht="17" customHeight="1">
      <c r="A67" s="101"/>
      <c r="B67" s="101"/>
      <c r="C67" s="49"/>
      <c r="D67" s="49"/>
      <c r="E67" s="49"/>
      <c r="I67" s="49"/>
      <c r="J67" s="49"/>
      <c r="K67" s="49"/>
    </row>
    <row r="68" spans="1:11" ht="17" customHeight="1">
      <c r="A68" s="101"/>
      <c r="B68" s="101"/>
      <c r="C68" s="49"/>
      <c r="D68" s="49"/>
      <c r="E68" s="49"/>
      <c r="I68" s="49"/>
      <c r="J68" s="49"/>
      <c r="K68" s="49"/>
    </row>
    <row r="69" spans="1:11" ht="17" customHeight="1">
      <c r="A69" s="101"/>
      <c r="B69" s="101"/>
      <c r="C69" s="49"/>
      <c r="D69" s="49"/>
      <c r="E69" s="49"/>
      <c r="I69" s="49"/>
      <c r="J69" s="49"/>
      <c r="K69" s="49"/>
    </row>
    <row r="70" spans="1:11" ht="17" customHeight="1">
      <c r="A70" s="101"/>
      <c r="B70" s="101"/>
      <c r="C70" s="49"/>
      <c r="D70" s="49"/>
      <c r="E70" s="49"/>
      <c r="I70" s="49"/>
      <c r="J70" s="49"/>
      <c r="K70" s="49"/>
    </row>
    <row r="71" spans="1:11" ht="17" customHeight="1">
      <c r="A71" s="101"/>
      <c r="B71" s="101"/>
      <c r="C71" s="49"/>
      <c r="D71" s="49"/>
      <c r="E71" s="49"/>
      <c r="I71" s="49"/>
      <c r="J71" s="49"/>
      <c r="K71" s="49"/>
    </row>
    <row r="72" spans="1:11" ht="17" customHeight="1">
      <c r="A72" s="101"/>
      <c r="B72" s="101"/>
      <c r="C72" s="49"/>
      <c r="D72" s="49"/>
      <c r="E72" s="49"/>
      <c r="I72" s="49"/>
      <c r="J72" s="49"/>
      <c r="K72" s="49"/>
    </row>
    <row r="73" spans="1:11" ht="17" customHeight="1">
      <c r="A73" s="101"/>
      <c r="B73" s="101"/>
      <c r="C73" s="49"/>
      <c r="D73" s="49"/>
      <c r="E73" s="49"/>
      <c r="I73" s="49"/>
      <c r="J73" s="49"/>
      <c r="K73" s="49"/>
    </row>
    <row r="74" spans="1:11" ht="17" customHeight="1">
      <c r="A74" s="101"/>
      <c r="B74" s="101"/>
      <c r="C74" s="49"/>
      <c r="D74" s="49"/>
      <c r="E74" s="49"/>
      <c r="I74" s="49"/>
      <c r="J74" s="49"/>
      <c r="K74" s="49"/>
    </row>
    <row r="75" spans="1:11" ht="17" customHeight="1">
      <c r="A75" s="101"/>
      <c r="B75" s="101"/>
      <c r="C75" s="49"/>
      <c r="D75" s="49"/>
      <c r="E75" s="49"/>
      <c r="I75" s="49"/>
      <c r="J75" s="49"/>
      <c r="K75" s="49"/>
    </row>
    <row r="76" spans="1:11" ht="17" customHeight="1">
      <c r="A76" s="101"/>
      <c r="B76" s="101"/>
      <c r="C76" s="49"/>
      <c r="D76" s="49"/>
      <c r="E76" s="49"/>
      <c r="I76" s="49"/>
      <c r="J76" s="49"/>
      <c r="K76" s="49"/>
    </row>
    <row r="77" spans="1:11" ht="17" customHeight="1">
      <c r="A77" s="101"/>
      <c r="B77" s="101"/>
      <c r="C77" s="49"/>
      <c r="D77" s="49"/>
      <c r="E77" s="49"/>
      <c r="I77" s="49"/>
      <c r="J77" s="49"/>
      <c r="K77" s="49"/>
    </row>
    <row r="78" spans="1:11" ht="17" customHeight="1">
      <c r="A78" s="101"/>
      <c r="B78" s="101"/>
      <c r="C78" s="49"/>
      <c r="D78" s="49"/>
      <c r="E78" s="49"/>
      <c r="I78" s="49"/>
      <c r="J78" s="49"/>
      <c r="K78" s="49"/>
    </row>
    <row r="79" spans="1:11" ht="17" customHeight="1">
      <c r="A79" s="101"/>
      <c r="B79" s="101"/>
      <c r="C79" s="49"/>
      <c r="D79" s="49"/>
      <c r="E79" s="49"/>
      <c r="I79" s="49"/>
      <c r="J79" s="49"/>
      <c r="K79" s="49"/>
    </row>
    <row r="80" spans="1:11" ht="17" customHeight="1">
      <c r="A80" s="101"/>
      <c r="B80" s="101"/>
      <c r="C80" s="49"/>
      <c r="D80" s="49"/>
      <c r="E80" s="49"/>
      <c r="I80" s="49"/>
      <c r="J80" s="49"/>
      <c r="K80" s="49"/>
    </row>
    <row r="81" spans="1:11" ht="17" customHeight="1">
      <c r="A81" s="101"/>
      <c r="B81" s="101"/>
      <c r="C81" s="49"/>
      <c r="D81" s="49"/>
      <c r="E81" s="49"/>
      <c r="I81" s="49"/>
      <c r="J81" s="49"/>
      <c r="K81" s="49"/>
    </row>
    <row r="82" spans="1:11" ht="17" customHeight="1">
      <c r="A82" s="101"/>
      <c r="B82" s="101"/>
      <c r="C82" s="49"/>
      <c r="D82" s="49"/>
      <c r="E82" s="49"/>
      <c r="I82" s="49"/>
      <c r="J82" s="49"/>
      <c r="K82" s="49"/>
    </row>
    <row r="83" spans="1:11" ht="17" customHeight="1">
      <c r="A83" s="101"/>
      <c r="B83" s="101"/>
      <c r="C83" s="49"/>
      <c r="D83" s="49"/>
      <c r="E83" s="49"/>
      <c r="I83" s="49"/>
      <c r="J83" s="49"/>
      <c r="K83" s="49"/>
    </row>
    <row r="84" spans="1:11" ht="17" customHeight="1">
      <c r="A84" s="101"/>
      <c r="B84" s="101"/>
      <c r="C84" s="49"/>
      <c r="D84" s="49"/>
      <c r="E84" s="49"/>
      <c r="I84" s="49"/>
      <c r="J84" s="49"/>
      <c r="K84" s="49"/>
    </row>
    <row r="85" spans="1:11" ht="17" customHeight="1">
      <c r="A85" s="101"/>
      <c r="B85" s="101"/>
      <c r="C85" s="49"/>
      <c r="D85" s="49"/>
      <c r="E85" s="49"/>
      <c r="I85" s="49"/>
      <c r="J85" s="49"/>
      <c r="K85" s="49"/>
    </row>
    <row r="86" spans="1:11" ht="17" customHeight="1">
      <c r="A86" s="101"/>
      <c r="B86" s="101"/>
      <c r="C86" s="49"/>
      <c r="D86" s="49"/>
      <c r="E86" s="49"/>
      <c r="I86" s="49"/>
      <c r="J86" s="49"/>
      <c r="K86" s="49"/>
    </row>
    <row r="87" spans="1:11" ht="17" customHeight="1">
      <c r="A87" s="101"/>
      <c r="B87" s="101"/>
      <c r="C87" s="49"/>
      <c r="D87" s="49"/>
      <c r="E87" s="49"/>
      <c r="I87" s="49"/>
      <c r="J87" s="49"/>
      <c r="K87" s="49"/>
    </row>
    <row r="88" spans="1:11" ht="17" customHeight="1">
      <c r="A88" s="101"/>
      <c r="B88" s="101"/>
      <c r="C88" s="49"/>
      <c r="D88" s="49"/>
      <c r="E88" s="49"/>
      <c r="I88" s="49"/>
      <c r="J88" s="49"/>
      <c r="K88" s="49"/>
    </row>
    <row r="89" spans="1:11" ht="17" customHeight="1">
      <c r="A89" s="101"/>
      <c r="B89" s="101"/>
      <c r="C89" s="49"/>
      <c r="D89" s="49"/>
      <c r="E89" s="49"/>
      <c r="I89" s="49"/>
      <c r="J89" s="49"/>
      <c r="K89" s="49"/>
    </row>
    <row r="90" spans="1:11" ht="17" customHeight="1">
      <c r="A90" s="101"/>
      <c r="B90" s="101"/>
      <c r="C90" s="49"/>
      <c r="D90" s="49"/>
      <c r="E90" s="49"/>
      <c r="I90" s="49"/>
      <c r="J90" s="49"/>
      <c r="K90" s="49"/>
    </row>
    <row r="91" spans="1:11" ht="17" customHeight="1">
      <c r="A91" s="101"/>
      <c r="B91" s="101"/>
      <c r="C91" s="49"/>
      <c r="D91" s="49"/>
      <c r="E91" s="49"/>
      <c r="I91" s="49"/>
      <c r="J91" s="49"/>
      <c r="K91" s="49"/>
    </row>
    <row r="92" spans="1:11" ht="17" customHeight="1">
      <c r="A92" s="101"/>
      <c r="B92" s="101"/>
      <c r="C92" s="49"/>
      <c r="D92" s="49"/>
      <c r="E92" s="49"/>
      <c r="I92" s="49"/>
      <c r="J92" s="49"/>
      <c r="K92" s="49"/>
    </row>
    <row r="93" spans="1:11" ht="17" customHeight="1">
      <c r="A93" s="101"/>
      <c r="B93" s="101"/>
      <c r="C93" s="49"/>
      <c r="D93" s="49"/>
      <c r="E93" s="49"/>
      <c r="I93" s="49"/>
      <c r="J93" s="49"/>
      <c r="K93" s="49"/>
    </row>
    <row r="94" spans="1:11" ht="17" customHeight="1">
      <c r="A94" s="101"/>
      <c r="B94" s="101"/>
      <c r="C94" s="49"/>
      <c r="D94" s="49"/>
      <c r="E94" s="49"/>
      <c r="I94" s="49"/>
      <c r="J94" s="49"/>
      <c r="K94" s="49"/>
    </row>
    <row r="95" spans="1:11" ht="17" customHeight="1">
      <c r="A95" s="101"/>
      <c r="B95" s="101"/>
      <c r="C95" s="49"/>
      <c r="D95" s="49"/>
      <c r="E95" s="49"/>
      <c r="I95" s="49"/>
      <c r="J95" s="49"/>
      <c r="K95" s="49"/>
    </row>
    <row r="96" spans="1:11" ht="17" customHeight="1">
      <c r="A96" s="101"/>
      <c r="B96" s="101"/>
      <c r="C96" s="49"/>
      <c r="D96" s="49"/>
      <c r="E96" s="49"/>
      <c r="I96" s="49"/>
      <c r="J96" s="49"/>
      <c r="K96" s="49"/>
    </row>
    <row r="97" spans="1:11" ht="17" customHeight="1">
      <c r="A97" s="101"/>
      <c r="B97" s="101"/>
      <c r="C97" s="49"/>
      <c r="D97" s="49"/>
      <c r="E97" s="49"/>
      <c r="I97" s="49"/>
      <c r="J97" s="49"/>
      <c r="K97" s="49"/>
    </row>
    <row r="98" spans="1:11" ht="17" customHeight="1">
      <c r="A98" s="101"/>
      <c r="B98" s="101"/>
      <c r="C98" s="49"/>
      <c r="D98" s="49"/>
      <c r="E98" s="49"/>
      <c r="I98" s="49"/>
      <c r="J98" s="49"/>
      <c r="K98" s="49"/>
    </row>
    <row r="99" spans="1:11" ht="17" customHeight="1">
      <c r="A99" s="101"/>
      <c r="B99" s="101"/>
      <c r="C99" s="49"/>
      <c r="D99" s="49"/>
      <c r="E99" s="49"/>
      <c r="I99" s="49"/>
      <c r="J99" s="49"/>
      <c r="K99" s="49"/>
    </row>
    <row r="100" spans="1:11" ht="17" customHeight="1">
      <c r="A100" s="101"/>
      <c r="B100" s="101"/>
      <c r="C100" s="49"/>
      <c r="D100" s="49"/>
      <c r="E100" s="49"/>
      <c r="I100" s="49"/>
      <c r="J100" s="49"/>
      <c r="K100" s="49"/>
    </row>
    <row r="101" spans="1:11" ht="17" customHeight="1">
      <c r="A101" s="101"/>
      <c r="B101" s="101"/>
      <c r="C101" s="49"/>
      <c r="D101" s="49"/>
      <c r="E101" s="49"/>
      <c r="I101" s="49"/>
      <c r="J101" s="49"/>
      <c r="K101" s="49"/>
    </row>
    <row r="102" spans="1:11" ht="17" customHeight="1">
      <c r="A102" s="101"/>
      <c r="B102" s="101"/>
      <c r="C102" s="49"/>
      <c r="D102" s="49"/>
      <c r="E102" s="49"/>
      <c r="I102" s="49"/>
      <c r="J102" s="49"/>
      <c r="K102" s="49"/>
    </row>
    <row r="103" spans="1:11" ht="17" customHeight="1">
      <c r="A103" s="101"/>
      <c r="B103" s="101"/>
      <c r="C103" s="49"/>
      <c r="D103" s="49"/>
      <c r="E103" s="49"/>
      <c r="I103" s="49"/>
      <c r="J103" s="49"/>
      <c r="K103" s="49"/>
    </row>
    <row r="104" spans="1:11" ht="17" customHeight="1">
      <c r="A104" s="101"/>
      <c r="B104" s="101"/>
      <c r="C104" s="49"/>
      <c r="D104" s="49"/>
      <c r="E104" s="49"/>
      <c r="I104" s="49"/>
      <c r="J104" s="49"/>
      <c r="K104" s="49"/>
    </row>
    <row r="105" spans="1:11" ht="17" customHeight="1">
      <c r="A105" s="101"/>
      <c r="B105" s="101"/>
      <c r="C105" s="49"/>
      <c r="D105" s="49"/>
      <c r="E105" s="49"/>
      <c r="I105" s="49"/>
      <c r="J105" s="49"/>
      <c r="K105" s="49"/>
    </row>
    <row r="106" spans="1:11" ht="17" customHeight="1">
      <c r="A106" s="101"/>
      <c r="B106" s="101"/>
      <c r="C106" s="49"/>
      <c r="D106" s="49"/>
      <c r="E106" s="49"/>
      <c r="I106" s="49"/>
      <c r="J106" s="49"/>
      <c r="K106" s="49"/>
    </row>
    <row r="107" spans="1:11" ht="17" customHeight="1">
      <c r="A107" s="101"/>
      <c r="B107" s="101"/>
      <c r="C107" s="49"/>
      <c r="D107" s="49"/>
      <c r="E107" s="49"/>
      <c r="I107" s="49"/>
      <c r="J107" s="49"/>
      <c r="K107" s="49"/>
    </row>
    <row r="108" spans="1:11" ht="17" customHeight="1">
      <c r="A108" s="101"/>
      <c r="B108" s="101"/>
      <c r="C108" s="49"/>
      <c r="D108" s="49"/>
      <c r="E108" s="49"/>
      <c r="I108" s="49"/>
      <c r="J108" s="49"/>
      <c r="K108" s="49"/>
    </row>
    <row r="109" spans="1:11" ht="17" customHeight="1">
      <c r="A109" s="101"/>
      <c r="B109" s="101"/>
      <c r="C109" s="49"/>
      <c r="D109" s="49"/>
      <c r="E109" s="49"/>
      <c r="I109" s="49"/>
      <c r="J109" s="49"/>
      <c r="K109" s="49"/>
    </row>
    <row r="110" spans="1:11" ht="17" customHeight="1">
      <c r="A110" s="101"/>
      <c r="B110" s="101"/>
      <c r="C110" s="49"/>
      <c r="D110" s="49"/>
      <c r="E110" s="49"/>
      <c r="I110" s="49"/>
      <c r="J110" s="49"/>
      <c r="K110" s="49"/>
    </row>
    <row r="111" spans="1:11" ht="17" customHeight="1">
      <c r="A111" s="101"/>
      <c r="B111" s="101"/>
      <c r="C111" s="49"/>
      <c r="D111" s="49"/>
      <c r="E111" s="49"/>
      <c r="I111" s="49"/>
      <c r="J111" s="49"/>
      <c r="K111" s="49"/>
    </row>
    <row r="112" spans="1:11" ht="17" customHeight="1">
      <c r="A112" s="101"/>
      <c r="B112" s="101"/>
      <c r="C112" s="49"/>
      <c r="D112" s="49"/>
      <c r="E112" s="49"/>
      <c r="I112" s="49"/>
      <c r="J112" s="49"/>
      <c r="K112" s="49"/>
    </row>
    <row r="113" spans="1:11" ht="17" customHeight="1">
      <c r="A113" s="101"/>
      <c r="B113" s="101"/>
      <c r="C113" s="49"/>
      <c r="D113" s="49"/>
      <c r="E113" s="49"/>
      <c r="I113" s="49"/>
      <c r="J113" s="49"/>
      <c r="K113" s="49"/>
    </row>
    <row r="114" spans="1:11" ht="17" customHeight="1">
      <c r="A114" s="101"/>
      <c r="B114" s="101"/>
      <c r="C114" s="49"/>
      <c r="D114" s="49"/>
      <c r="E114" s="49"/>
      <c r="I114" s="49"/>
      <c r="J114" s="49"/>
      <c r="K114" s="49"/>
    </row>
    <row r="115" spans="1:11" ht="17" customHeight="1">
      <c r="A115" s="101"/>
      <c r="B115" s="101"/>
      <c r="C115" s="49"/>
      <c r="D115" s="49"/>
      <c r="E115" s="49"/>
      <c r="I115" s="49"/>
      <c r="J115" s="49"/>
      <c r="K115" s="49"/>
    </row>
    <row r="116" spans="1:11" ht="17" customHeight="1">
      <c r="A116" s="101"/>
      <c r="B116" s="101"/>
      <c r="C116" s="49"/>
      <c r="D116" s="49"/>
      <c r="E116" s="49"/>
      <c r="I116" s="49"/>
      <c r="J116" s="49"/>
      <c r="K116" s="49"/>
    </row>
    <row r="117" spans="1:11" ht="17" customHeight="1">
      <c r="A117" s="101"/>
      <c r="B117" s="101"/>
      <c r="C117" s="49"/>
      <c r="D117" s="49"/>
      <c r="E117" s="49"/>
      <c r="I117" s="49"/>
      <c r="J117" s="49"/>
      <c r="K117" s="49"/>
    </row>
    <row r="118" spans="1:11" ht="17" customHeight="1">
      <c r="A118" s="101"/>
      <c r="B118" s="101"/>
      <c r="C118" s="49"/>
      <c r="D118" s="49"/>
      <c r="E118" s="49"/>
      <c r="I118" s="49"/>
      <c r="J118" s="49"/>
      <c r="K118" s="49"/>
    </row>
    <row r="119" spans="1:11" ht="17" customHeight="1">
      <c r="A119" s="101"/>
      <c r="B119" s="101"/>
      <c r="C119" s="49"/>
      <c r="D119" s="49"/>
      <c r="E119" s="49"/>
      <c r="I119" s="49"/>
      <c r="J119" s="49"/>
      <c r="K119" s="49"/>
    </row>
    <row r="120" spans="1:11" ht="17" customHeight="1">
      <c r="A120" s="101"/>
      <c r="B120" s="101"/>
      <c r="C120" s="49"/>
      <c r="D120" s="49"/>
      <c r="E120" s="49"/>
      <c r="I120" s="49"/>
      <c r="J120" s="49"/>
      <c r="K120" s="49"/>
    </row>
    <row r="121" spans="1:11" ht="17" customHeight="1">
      <c r="A121" s="101"/>
      <c r="B121" s="101"/>
      <c r="C121" s="49"/>
      <c r="D121" s="49"/>
      <c r="E121" s="49"/>
      <c r="I121" s="49"/>
      <c r="J121" s="49"/>
      <c r="K121" s="49"/>
    </row>
    <row r="122" spans="1:11" ht="17" customHeight="1">
      <c r="A122" s="101"/>
      <c r="B122" s="101"/>
      <c r="C122" s="49"/>
      <c r="D122" s="49"/>
      <c r="E122" s="49"/>
      <c r="I122" s="49"/>
      <c r="J122" s="49"/>
      <c r="K122" s="49"/>
    </row>
    <row r="123" spans="1:11" ht="17" customHeight="1">
      <c r="A123" s="101"/>
      <c r="B123" s="101"/>
      <c r="C123" s="49"/>
      <c r="D123" s="49"/>
      <c r="E123" s="49"/>
      <c r="I123" s="49"/>
      <c r="J123" s="49"/>
      <c r="K123" s="49"/>
    </row>
    <row r="124" spans="1:11" ht="17" customHeight="1">
      <c r="A124" s="101"/>
      <c r="B124" s="101"/>
      <c r="C124" s="49"/>
      <c r="D124" s="49"/>
      <c r="E124" s="49"/>
      <c r="I124" s="49"/>
      <c r="J124" s="49"/>
      <c r="K124" s="49"/>
    </row>
    <row r="125" spans="1:11" ht="17" customHeight="1">
      <c r="A125" s="101"/>
      <c r="B125" s="101"/>
      <c r="C125" s="49"/>
      <c r="D125" s="49"/>
      <c r="E125" s="49"/>
      <c r="I125" s="49"/>
      <c r="J125" s="49"/>
      <c r="K125" s="49"/>
    </row>
    <row r="126" spans="1:11" ht="17" customHeight="1">
      <c r="A126" s="101"/>
      <c r="B126" s="101"/>
      <c r="C126" s="49"/>
      <c r="D126" s="49"/>
      <c r="E126" s="49"/>
      <c r="I126" s="49"/>
      <c r="J126" s="49"/>
      <c r="K126" s="49"/>
    </row>
    <row r="127" spans="1:11" ht="17" customHeight="1">
      <c r="A127" s="101"/>
      <c r="B127" s="101"/>
      <c r="C127" s="49"/>
      <c r="D127" s="49"/>
      <c r="E127" s="49"/>
      <c r="I127" s="49"/>
      <c r="J127" s="49"/>
      <c r="K127" s="49"/>
    </row>
    <row r="128" spans="1:11" ht="17" customHeight="1">
      <c r="A128" s="101"/>
      <c r="B128" s="101"/>
      <c r="C128" s="49"/>
      <c r="D128" s="49"/>
      <c r="E128" s="49"/>
      <c r="I128" s="49"/>
      <c r="J128" s="49"/>
      <c r="K128" s="49"/>
    </row>
    <row r="129" spans="1:11" ht="17" customHeight="1">
      <c r="A129" s="101"/>
      <c r="B129" s="101"/>
      <c r="C129" s="49"/>
      <c r="D129" s="49"/>
      <c r="E129" s="49"/>
      <c r="I129" s="49"/>
      <c r="J129" s="49"/>
      <c r="K129" s="49"/>
    </row>
    <row r="130" spans="1:11" ht="17" customHeight="1">
      <c r="A130" s="101"/>
      <c r="B130" s="101"/>
      <c r="C130" s="49"/>
      <c r="D130" s="49"/>
      <c r="E130" s="49"/>
      <c r="I130" s="49"/>
      <c r="J130" s="49"/>
      <c r="K130" s="49"/>
    </row>
    <row r="131" spans="1:11" ht="17" customHeight="1">
      <c r="A131" s="101"/>
      <c r="B131" s="101"/>
      <c r="C131" s="49"/>
      <c r="D131" s="49"/>
      <c r="E131" s="49"/>
      <c r="I131" s="49"/>
      <c r="J131" s="49"/>
      <c r="K131" s="49"/>
    </row>
    <row r="132" spans="1:11" ht="17" customHeight="1">
      <c r="A132" s="101"/>
      <c r="B132" s="101"/>
      <c r="C132" s="49"/>
      <c r="D132" s="49"/>
      <c r="E132" s="49"/>
      <c r="I132" s="49"/>
      <c r="J132" s="49"/>
      <c r="K132" s="49"/>
    </row>
    <row r="133" spans="1:11" ht="17" customHeight="1">
      <c r="A133" s="101"/>
      <c r="B133" s="101"/>
      <c r="C133" s="49"/>
      <c r="D133" s="49"/>
      <c r="E133" s="49"/>
      <c r="I133" s="49"/>
      <c r="J133" s="49"/>
      <c r="K133" s="49"/>
    </row>
    <row r="134" spans="1:11" ht="17" customHeight="1">
      <c r="A134" s="101"/>
      <c r="B134" s="101"/>
      <c r="C134" s="49"/>
      <c r="D134" s="49"/>
      <c r="E134" s="49"/>
      <c r="I134" s="49"/>
      <c r="J134" s="49"/>
      <c r="K134" s="49"/>
    </row>
    <row r="135" spans="1:11" ht="17" customHeight="1">
      <c r="A135" s="101"/>
      <c r="B135" s="101"/>
      <c r="C135" s="49"/>
      <c r="D135" s="49"/>
      <c r="E135" s="49"/>
      <c r="I135" s="49"/>
      <c r="J135" s="49"/>
      <c r="K135" s="49"/>
    </row>
    <row r="136" spans="1:11" ht="17" customHeight="1">
      <c r="A136" s="101"/>
      <c r="B136" s="101"/>
      <c r="C136" s="49"/>
      <c r="D136" s="49"/>
      <c r="E136" s="49"/>
      <c r="I136" s="49"/>
      <c r="J136" s="49"/>
      <c r="K136" s="49"/>
    </row>
    <row r="137" spans="1:11" ht="17" customHeight="1">
      <c r="A137" s="101"/>
      <c r="B137" s="101"/>
      <c r="C137" s="49"/>
      <c r="D137" s="49"/>
      <c r="E137" s="49"/>
      <c r="I137" s="49"/>
      <c r="J137" s="49"/>
      <c r="K137" s="49"/>
    </row>
    <row r="138" spans="1:11" ht="17" customHeight="1">
      <c r="A138" s="101"/>
      <c r="B138" s="101"/>
      <c r="C138" s="49"/>
      <c r="D138" s="49"/>
      <c r="E138" s="49"/>
      <c r="I138" s="49"/>
      <c r="J138" s="49"/>
      <c r="K138" s="49"/>
    </row>
    <row r="139" spans="1:11" ht="17" customHeight="1">
      <c r="A139" s="101"/>
      <c r="B139" s="101"/>
      <c r="C139" s="49"/>
      <c r="D139" s="49"/>
      <c r="E139" s="49"/>
      <c r="I139" s="49"/>
      <c r="J139" s="49"/>
      <c r="K139" s="49"/>
    </row>
    <row r="140" spans="1:11" ht="17" customHeight="1">
      <c r="A140" s="101"/>
      <c r="B140" s="101"/>
      <c r="C140" s="49"/>
      <c r="D140" s="49"/>
      <c r="E140" s="49"/>
      <c r="I140" s="49"/>
      <c r="J140" s="49"/>
      <c r="K140" s="49"/>
    </row>
    <row r="141" spans="1:11" ht="17" customHeight="1">
      <c r="A141" s="101"/>
      <c r="B141" s="101"/>
      <c r="C141" s="49"/>
      <c r="D141" s="49"/>
      <c r="E141" s="49"/>
      <c r="I141" s="49"/>
      <c r="J141" s="49"/>
      <c r="K141" s="49"/>
    </row>
    <row r="142" spans="1:11" ht="17" customHeight="1">
      <c r="A142" s="101"/>
      <c r="B142" s="101"/>
      <c r="C142" s="49"/>
      <c r="D142" s="49"/>
      <c r="E142" s="49"/>
      <c r="I142" s="49"/>
      <c r="J142" s="49"/>
      <c r="K142" s="49"/>
    </row>
    <row r="143" spans="1:11" ht="17" customHeight="1">
      <c r="A143" s="101"/>
      <c r="B143" s="101"/>
      <c r="C143" s="49"/>
      <c r="D143" s="49"/>
      <c r="E143" s="49"/>
      <c r="I143" s="49"/>
      <c r="J143" s="49"/>
      <c r="K143" s="49"/>
    </row>
    <row r="144" spans="1:11" ht="17" customHeight="1">
      <c r="A144" s="101"/>
      <c r="B144" s="101"/>
      <c r="C144" s="49"/>
      <c r="D144" s="49"/>
      <c r="E144" s="49"/>
      <c r="I144" s="49"/>
      <c r="J144" s="49"/>
      <c r="K144" s="49"/>
    </row>
    <row r="145" spans="1:11" ht="17" customHeight="1">
      <c r="A145" s="101"/>
      <c r="B145" s="101"/>
      <c r="C145" s="49"/>
      <c r="D145" s="49"/>
      <c r="E145" s="49"/>
      <c r="I145" s="49"/>
      <c r="J145" s="49"/>
      <c r="K145" s="49"/>
    </row>
    <row r="146" spans="1:11" ht="17" customHeight="1">
      <c r="A146" s="101"/>
      <c r="B146" s="101"/>
      <c r="C146" s="49"/>
      <c r="D146" s="49"/>
      <c r="E146" s="49"/>
      <c r="I146" s="49"/>
      <c r="J146" s="49"/>
      <c r="K146" s="49"/>
    </row>
    <row r="147" spans="1:11" ht="17" customHeight="1">
      <c r="A147" s="101"/>
      <c r="B147" s="101"/>
      <c r="C147" s="49"/>
      <c r="D147" s="49"/>
      <c r="E147" s="49"/>
      <c r="I147" s="49"/>
      <c r="J147" s="49"/>
      <c r="K147" s="49"/>
    </row>
    <row r="148" spans="1:11" ht="17" customHeight="1">
      <c r="A148" s="101"/>
      <c r="B148" s="101"/>
      <c r="C148" s="49"/>
      <c r="D148" s="49"/>
      <c r="E148" s="49"/>
      <c r="I148" s="49"/>
      <c r="J148" s="49"/>
      <c r="K148" s="49"/>
    </row>
    <row r="149" spans="1:11" ht="17" customHeight="1">
      <c r="A149" s="101"/>
      <c r="B149" s="101"/>
      <c r="C149" s="49"/>
      <c r="D149" s="49"/>
      <c r="E149" s="49"/>
      <c r="I149" s="49"/>
      <c r="J149" s="49"/>
      <c r="K149" s="49"/>
    </row>
    <row r="150" spans="1:11" ht="17" customHeight="1">
      <c r="A150" s="101"/>
      <c r="B150" s="101"/>
      <c r="C150" s="49"/>
      <c r="D150" s="49"/>
      <c r="E150" s="49"/>
      <c r="I150" s="49"/>
      <c r="J150" s="49"/>
      <c r="K150" s="49"/>
    </row>
    <row r="151" spans="1:11" ht="17" customHeight="1">
      <c r="A151" s="101"/>
      <c r="B151" s="101"/>
      <c r="C151" s="49"/>
      <c r="D151" s="49"/>
      <c r="E151" s="49"/>
      <c r="I151" s="49"/>
      <c r="J151" s="49"/>
      <c r="K151" s="49"/>
    </row>
    <row r="152" spans="1:11" ht="17" customHeight="1">
      <c r="A152" s="101"/>
      <c r="B152" s="101"/>
      <c r="C152" s="49"/>
      <c r="D152" s="49"/>
      <c r="E152" s="49"/>
      <c r="I152" s="49"/>
      <c r="J152" s="49"/>
      <c r="K152" s="49"/>
    </row>
    <row r="153" spans="1:11" ht="17" customHeight="1">
      <c r="A153" s="101"/>
      <c r="B153" s="101"/>
      <c r="C153" s="49"/>
      <c r="D153" s="49"/>
      <c r="E153" s="49"/>
      <c r="I153" s="49"/>
      <c r="J153" s="49"/>
      <c r="K153" s="49"/>
    </row>
    <row r="154" spans="1:11" ht="17" customHeight="1">
      <c r="A154" s="101"/>
      <c r="B154" s="101"/>
      <c r="C154" s="49"/>
      <c r="D154" s="49"/>
      <c r="E154" s="49"/>
      <c r="I154" s="49"/>
      <c r="J154" s="49"/>
      <c r="K154" s="49"/>
    </row>
    <row r="155" spans="1:11" ht="17" customHeight="1">
      <c r="A155" s="101"/>
      <c r="B155" s="101"/>
      <c r="C155" s="49"/>
      <c r="D155" s="49"/>
      <c r="E155" s="49"/>
      <c r="I155" s="49"/>
      <c r="J155" s="49"/>
      <c r="K155" s="49"/>
    </row>
    <row r="156" spans="1:11" ht="17" customHeight="1">
      <c r="A156" s="101"/>
      <c r="B156" s="101"/>
      <c r="C156" s="49"/>
      <c r="D156" s="49"/>
      <c r="E156" s="49"/>
      <c r="I156" s="49"/>
      <c r="J156" s="49"/>
      <c r="K156" s="49"/>
    </row>
    <row r="157" spans="1:11" ht="17" customHeight="1">
      <c r="A157" s="101"/>
      <c r="B157" s="101"/>
      <c r="C157" s="49"/>
      <c r="D157" s="49"/>
      <c r="E157" s="49"/>
      <c r="I157" s="49"/>
      <c r="J157" s="49"/>
      <c r="K157" s="49"/>
    </row>
    <row r="158" spans="1:11" ht="17" customHeight="1">
      <c r="A158" s="101"/>
      <c r="B158" s="101"/>
      <c r="C158" s="49"/>
      <c r="D158" s="49"/>
      <c r="E158" s="49"/>
      <c r="I158" s="49"/>
      <c r="J158" s="49"/>
      <c r="K158" s="49"/>
    </row>
    <row r="159" spans="1:11" ht="17" customHeight="1">
      <c r="A159" s="101"/>
      <c r="B159" s="101"/>
      <c r="C159" s="49"/>
      <c r="D159" s="49"/>
      <c r="E159" s="49"/>
      <c r="I159" s="49"/>
      <c r="J159" s="49"/>
      <c r="K159" s="49"/>
    </row>
    <row r="160" spans="1:11" ht="17" customHeight="1">
      <c r="A160" s="101"/>
      <c r="B160" s="101"/>
      <c r="C160" s="49"/>
      <c r="D160" s="49"/>
      <c r="E160" s="49"/>
      <c r="I160" s="49"/>
      <c r="J160" s="49"/>
      <c r="K160" s="49"/>
    </row>
    <row r="161" spans="1:11" ht="17" customHeight="1">
      <c r="A161" s="101"/>
      <c r="B161" s="101"/>
      <c r="C161" s="49"/>
      <c r="D161" s="49"/>
      <c r="E161" s="49"/>
      <c r="I161" s="49"/>
      <c r="J161" s="49"/>
      <c r="K161" s="49"/>
    </row>
    <row r="162" spans="1:11" ht="17" customHeight="1">
      <c r="A162" s="101"/>
      <c r="B162" s="101"/>
      <c r="C162" s="49"/>
      <c r="D162" s="49"/>
      <c r="E162" s="49"/>
      <c r="I162" s="49"/>
      <c r="J162" s="49"/>
      <c r="K162" s="49"/>
    </row>
    <row r="163" spans="1:11" ht="17" customHeight="1">
      <c r="A163" s="101"/>
      <c r="B163" s="101"/>
      <c r="C163" s="49"/>
      <c r="D163" s="49"/>
      <c r="E163" s="49"/>
      <c r="I163" s="49"/>
      <c r="J163" s="49"/>
      <c r="K163" s="49"/>
    </row>
    <row r="164" spans="1:11" ht="17" customHeight="1">
      <c r="A164" s="101"/>
      <c r="B164" s="101"/>
      <c r="C164" s="49"/>
      <c r="D164" s="49"/>
      <c r="E164" s="49"/>
      <c r="I164" s="49"/>
      <c r="J164" s="49"/>
      <c r="K164" s="49"/>
    </row>
    <row r="165" spans="1:11" ht="17" customHeight="1">
      <c r="A165" s="101"/>
      <c r="B165" s="101"/>
      <c r="C165" s="49"/>
      <c r="D165" s="49"/>
      <c r="E165" s="49"/>
      <c r="I165" s="49"/>
      <c r="J165" s="49"/>
      <c r="K165" s="49"/>
    </row>
    <row r="166" spans="1:11" ht="17" customHeight="1">
      <c r="A166" s="101"/>
      <c r="B166" s="101"/>
      <c r="C166" s="49"/>
      <c r="D166" s="49"/>
      <c r="E166" s="49"/>
      <c r="I166" s="49"/>
      <c r="J166" s="49"/>
      <c r="K166" s="49"/>
    </row>
    <row r="167" spans="1:11" ht="17" customHeight="1">
      <c r="A167" s="101"/>
      <c r="B167" s="101"/>
      <c r="C167" s="49"/>
      <c r="D167" s="49"/>
      <c r="E167" s="49"/>
      <c r="I167" s="49"/>
      <c r="J167" s="49"/>
      <c r="K167" s="49"/>
    </row>
    <row r="168" spans="1:11" ht="17" customHeight="1">
      <c r="A168" s="101"/>
      <c r="B168" s="101"/>
      <c r="C168" s="49"/>
      <c r="D168" s="49"/>
      <c r="E168" s="49"/>
      <c r="I168" s="49"/>
      <c r="J168" s="49"/>
      <c r="K168" s="49"/>
    </row>
    <row r="169" spans="1:11" ht="17" customHeight="1">
      <c r="A169" s="101"/>
      <c r="B169" s="101"/>
      <c r="C169" s="49"/>
      <c r="D169" s="49"/>
      <c r="E169" s="49"/>
      <c r="I169" s="49"/>
      <c r="J169" s="49"/>
      <c r="K169" s="49"/>
    </row>
    <row r="170" spans="1:11" ht="17" customHeight="1">
      <c r="A170" s="101"/>
      <c r="B170" s="101"/>
      <c r="C170" s="49"/>
      <c r="D170" s="49"/>
      <c r="E170" s="49"/>
      <c r="I170" s="49"/>
      <c r="J170" s="49"/>
      <c r="K170" s="49"/>
    </row>
    <row r="171" spans="1:11" ht="17" customHeight="1">
      <c r="A171" s="101"/>
      <c r="B171" s="101"/>
      <c r="C171" s="49"/>
      <c r="D171" s="49"/>
      <c r="E171" s="49"/>
      <c r="I171" s="49"/>
      <c r="J171" s="49"/>
      <c r="K171" s="49"/>
    </row>
    <row r="172" spans="1:11" ht="17" customHeight="1">
      <c r="A172" s="101"/>
      <c r="B172" s="101"/>
      <c r="C172" s="49"/>
      <c r="D172" s="49"/>
      <c r="E172" s="49"/>
      <c r="I172" s="49"/>
      <c r="J172" s="49"/>
      <c r="K172" s="49"/>
    </row>
    <row r="173" spans="1:11" ht="17" customHeight="1">
      <c r="A173" s="101"/>
      <c r="B173" s="101"/>
      <c r="C173" s="49"/>
      <c r="D173" s="49"/>
      <c r="E173" s="49"/>
      <c r="I173" s="49"/>
      <c r="J173" s="49"/>
      <c r="K173" s="49"/>
    </row>
    <row r="174" spans="1:11" ht="17" customHeight="1">
      <c r="A174" s="101"/>
      <c r="B174" s="101"/>
      <c r="C174" s="49"/>
      <c r="D174" s="49"/>
      <c r="E174" s="49"/>
      <c r="I174" s="49"/>
      <c r="J174" s="49"/>
      <c r="K174" s="49"/>
    </row>
    <row r="175" spans="1:11" ht="17" customHeight="1">
      <c r="A175" s="101"/>
      <c r="B175" s="101"/>
      <c r="C175" s="49"/>
      <c r="D175" s="49"/>
      <c r="E175" s="49"/>
      <c r="I175" s="49"/>
      <c r="J175" s="49"/>
      <c r="K175" s="49"/>
    </row>
    <row r="176" spans="1:11" ht="17" customHeight="1">
      <c r="A176" s="101"/>
      <c r="B176" s="101"/>
      <c r="C176" s="49"/>
      <c r="D176" s="49"/>
      <c r="E176" s="49"/>
      <c r="I176" s="49"/>
      <c r="J176" s="49"/>
      <c r="K176" s="49"/>
    </row>
    <row r="177" spans="1:11" ht="17" customHeight="1">
      <c r="A177" s="101"/>
      <c r="B177" s="101"/>
      <c r="C177" s="49"/>
      <c r="D177" s="49"/>
      <c r="E177" s="49"/>
      <c r="I177" s="49"/>
      <c r="J177" s="49"/>
      <c r="K177" s="49"/>
    </row>
    <row r="178" spans="1:11" ht="17" customHeight="1">
      <c r="A178" s="101"/>
      <c r="B178" s="101"/>
      <c r="C178" s="49"/>
      <c r="D178" s="49"/>
      <c r="E178" s="49"/>
      <c r="I178" s="49"/>
      <c r="J178" s="49"/>
      <c r="K178" s="49"/>
    </row>
    <row r="179" spans="1:11" ht="17" customHeight="1">
      <c r="A179" s="101"/>
      <c r="B179" s="101"/>
      <c r="C179" s="49"/>
      <c r="D179" s="49"/>
      <c r="E179" s="49"/>
      <c r="I179" s="49"/>
      <c r="J179" s="49"/>
      <c r="K179" s="49"/>
    </row>
    <row r="180" spans="1:11" ht="17" customHeight="1">
      <c r="A180" s="101"/>
      <c r="B180" s="101"/>
      <c r="C180" s="49"/>
      <c r="D180" s="49"/>
      <c r="E180" s="49"/>
      <c r="I180" s="49"/>
      <c r="J180" s="49"/>
      <c r="K180" s="49"/>
    </row>
    <row r="181" spans="1:11" ht="17" customHeight="1">
      <c r="A181" s="101"/>
      <c r="B181" s="101"/>
      <c r="C181" s="49"/>
      <c r="D181" s="49"/>
      <c r="E181" s="49"/>
      <c r="I181" s="49"/>
      <c r="J181" s="49"/>
      <c r="K181" s="49"/>
    </row>
    <row r="182" spans="1:11" ht="17" customHeight="1">
      <c r="A182" s="101"/>
      <c r="B182" s="101"/>
      <c r="C182" s="49"/>
      <c r="D182" s="49"/>
      <c r="E182" s="49"/>
      <c r="I182" s="49"/>
      <c r="J182" s="49"/>
      <c r="K182" s="49"/>
    </row>
    <row r="183" spans="1:11" ht="17" customHeight="1">
      <c r="A183" s="101"/>
      <c r="B183" s="101"/>
      <c r="C183" s="49"/>
      <c r="D183" s="49"/>
      <c r="E183" s="49"/>
      <c r="I183" s="49"/>
      <c r="J183" s="49"/>
      <c r="K183" s="49"/>
    </row>
    <row r="184" spans="1:11" ht="17" customHeight="1">
      <c r="A184" s="101"/>
      <c r="B184" s="101"/>
      <c r="C184" s="49"/>
      <c r="D184" s="49"/>
      <c r="E184" s="49"/>
      <c r="I184" s="49"/>
      <c r="J184" s="49"/>
      <c r="K184" s="49"/>
    </row>
    <row r="185" spans="1:11" ht="17" customHeight="1">
      <c r="A185" s="101"/>
      <c r="B185" s="101"/>
      <c r="C185" s="49"/>
      <c r="D185" s="49"/>
      <c r="E185" s="49"/>
      <c r="I185" s="49"/>
      <c r="J185" s="49"/>
      <c r="K185" s="49"/>
    </row>
    <row r="186" spans="1:11" ht="17" customHeight="1">
      <c r="A186" s="101"/>
      <c r="B186" s="101"/>
      <c r="C186" s="49"/>
      <c r="D186" s="49"/>
      <c r="E186" s="49"/>
      <c r="I186" s="49"/>
      <c r="J186" s="49"/>
      <c r="K186" s="49"/>
    </row>
    <row r="187" spans="1:11" ht="17" customHeight="1">
      <c r="A187" s="101"/>
      <c r="B187" s="101"/>
      <c r="C187" s="49"/>
      <c r="D187" s="49"/>
      <c r="E187" s="49"/>
      <c r="I187" s="49"/>
      <c r="J187" s="49"/>
      <c r="K187" s="49"/>
    </row>
    <row r="188" spans="1:11" ht="17" customHeight="1">
      <c r="A188" s="101"/>
      <c r="B188" s="101"/>
      <c r="C188" s="49"/>
      <c r="D188" s="49"/>
      <c r="E188" s="49"/>
      <c r="I188" s="49"/>
      <c r="J188" s="49"/>
      <c r="K188" s="49"/>
    </row>
    <row r="189" spans="1:11" ht="17" customHeight="1">
      <c r="A189" s="101"/>
      <c r="B189" s="101"/>
      <c r="C189" s="49"/>
      <c r="D189" s="49"/>
      <c r="E189" s="49"/>
      <c r="I189" s="49"/>
      <c r="J189" s="49"/>
      <c r="K189" s="49"/>
    </row>
    <row r="190" spans="1:11" ht="17" customHeight="1">
      <c r="A190" s="101"/>
      <c r="B190" s="101"/>
      <c r="C190" s="49"/>
      <c r="D190" s="49"/>
      <c r="E190" s="49"/>
      <c r="I190" s="49"/>
      <c r="J190" s="49"/>
      <c r="K190" s="49"/>
    </row>
    <row r="191" spans="1:11" ht="17" customHeight="1">
      <c r="A191" s="101"/>
      <c r="B191" s="101"/>
      <c r="C191" s="49"/>
      <c r="D191" s="49"/>
      <c r="E191" s="49"/>
      <c r="I191" s="49"/>
      <c r="J191" s="49"/>
      <c r="K191" s="49"/>
    </row>
    <row r="192" spans="1:11" ht="17" customHeight="1">
      <c r="A192" s="101"/>
      <c r="B192" s="101"/>
      <c r="C192" s="49"/>
      <c r="D192" s="49"/>
      <c r="E192" s="49"/>
      <c r="I192" s="49"/>
      <c r="J192" s="49"/>
      <c r="K192" s="49"/>
    </row>
    <row r="193" spans="1:11" ht="17" customHeight="1">
      <c r="A193" s="101"/>
      <c r="B193" s="101"/>
      <c r="C193" s="49"/>
      <c r="D193" s="49"/>
      <c r="E193" s="49"/>
      <c r="I193" s="49"/>
      <c r="J193" s="49"/>
      <c r="K193" s="49"/>
    </row>
    <row r="194" spans="1:11" ht="17" customHeight="1">
      <c r="A194" s="101"/>
      <c r="B194" s="101"/>
      <c r="C194" s="49"/>
      <c r="D194" s="49"/>
      <c r="E194" s="49"/>
      <c r="I194" s="49"/>
      <c r="J194" s="49"/>
      <c r="K194" s="49"/>
    </row>
    <row r="195" spans="1:11" ht="17" customHeight="1">
      <c r="A195" s="101"/>
      <c r="B195" s="101"/>
      <c r="C195" s="49"/>
      <c r="D195" s="49"/>
      <c r="E195" s="49"/>
      <c r="I195" s="49"/>
      <c r="J195" s="49"/>
      <c r="K195" s="49"/>
    </row>
    <row r="196" spans="1:11" ht="17" customHeight="1">
      <c r="A196" s="101"/>
      <c r="B196" s="101"/>
      <c r="C196" s="49"/>
      <c r="D196" s="49"/>
      <c r="E196" s="49"/>
      <c r="I196" s="49"/>
      <c r="J196" s="49"/>
      <c r="K196" s="49"/>
    </row>
    <row r="197" spans="1:11" ht="17" customHeight="1">
      <c r="A197" s="101"/>
      <c r="B197" s="101"/>
      <c r="C197" s="49"/>
      <c r="D197" s="49"/>
      <c r="E197" s="49"/>
      <c r="I197" s="49"/>
      <c r="J197" s="49"/>
      <c r="K197" s="49"/>
    </row>
    <row r="198" spans="1:11" ht="17" customHeight="1">
      <c r="A198" s="101"/>
      <c r="B198" s="101"/>
      <c r="C198" s="49"/>
      <c r="D198" s="49"/>
      <c r="E198" s="49"/>
      <c r="I198" s="49"/>
      <c r="J198" s="49"/>
      <c r="K198" s="49"/>
    </row>
    <row r="199" spans="1:11" ht="17" customHeight="1">
      <c r="A199" s="101"/>
      <c r="B199" s="101"/>
      <c r="C199" s="49"/>
      <c r="D199" s="49"/>
      <c r="E199" s="49"/>
      <c r="I199" s="49"/>
      <c r="J199" s="49"/>
      <c r="K199" s="49"/>
    </row>
    <row r="200" spans="1:11" ht="17" customHeight="1">
      <c r="A200" s="101"/>
      <c r="B200" s="101"/>
      <c r="C200" s="49"/>
      <c r="D200" s="49"/>
      <c r="E200" s="49"/>
      <c r="I200" s="49"/>
      <c r="J200" s="49"/>
      <c r="K200" s="49"/>
    </row>
    <row r="201" spans="1:11" ht="17" customHeight="1">
      <c r="A201" s="101"/>
      <c r="B201" s="101"/>
      <c r="C201" s="49"/>
      <c r="D201" s="49"/>
      <c r="E201" s="49"/>
      <c r="I201" s="49"/>
      <c r="J201" s="49"/>
      <c r="K201" s="49"/>
    </row>
    <row r="202" spans="1:11" ht="17" customHeight="1">
      <c r="A202" s="101"/>
      <c r="B202" s="101"/>
      <c r="C202" s="49"/>
      <c r="D202" s="49"/>
      <c r="E202" s="49"/>
      <c r="I202" s="49"/>
      <c r="J202" s="49"/>
      <c r="K202" s="49"/>
    </row>
    <row r="203" spans="1:11" ht="17" customHeight="1">
      <c r="A203" s="101"/>
      <c r="B203" s="101"/>
      <c r="C203" s="49"/>
      <c r="D203" s="49"/>
      <c r="E203" s="49"/>
      <c r="I203" s="49"/>
      <c r="J203" s="49"/>
      <c r="K203" s="49"/>
    </row>
    <row r="204" spans="1:11" ht="17" customHeight="1">
      <c r="A204" s="101"/>
      <c r="B204" s="101"/>
      <c r="C204" s="49"/>
      <c r="D204" s="49"/>
      <c r="E204" s="49"/>
      <c r="I204" s="49"/>
      <c r="J204" s="49"/>
      <c r="K204" s="49"/>
    </row>
    <row r="205" spans="1:11" ht="17" customHeight="1">
      <c r="A205" s="101"/>
      <c r="B205" s="101"/>
      <c r="C205" s="49"/>
      <c r="D205" s="49"/>
      <c r="E205" s="49"/>
      <c r="I205" s="49"/>
      <c r="J205" s="49"/>
      <c r="K205" s="49"/>
    </row>
    <row r="206" spans="1:11" ht="17" customHeight="1">
      <c r="A206" s="101"/>
      <c r="B206" s="101"/>
      <c r="C206" s="49"/>
      <c r="D206" s="49"/>
      <c r="E206" s="49"/>
      <c r="I206" s="49"/>
      <c r="J206" s="49"/>
      <c r="K206" s="49"/>
    </row>
    <row r="207" spans="1:11" ht="17" customHeight="1">
      <c r="A207" s="101"/>
      <c r="B207" s="101"/>
      <c r="C207" s="49"/>
      <c r="D207" s="49"/>
      <c r="E207" s="49"/>
      <c r="I207" s="49"/>
      <c r="J207" s="49"/>
      <c r="K207" s="49"/>
    </row>
    <row r="208" spans="1:11" ht="17" customHeight="1">
      <c r="A208" s="101"/>
      <c r="B208" s="101"/>
      <c r="C208" s="49"/>
      <c r="D208" s="49"/>
      <c r="E208" s="49"/>
      <c r="I208" s="49"/>
      <c r="J208" s="49"/>
      <c r="K208" s="49"/>
    </row>
    <row r="209" spans="1:11" ht="17" customHeight="1">
      <c r="A209" s="101"/>
      <c r="B209" s="101"/>
      <c r="C209" s="49"/>
      <c r="D209" s="49"/>
      <c r="E209" s="49"/>
      <c r="I209" s="49"/>
      <c r="J209" s="49"/>
      <c r="K209" s="49"/>
    </row>
    <row r="210" spans="1:11" ht="17" customHeight="1">
      <c r="A210" s="101"/>
      <c r="B210" s="101"/>
      <c r="C210" s="49"/>
      <c r="D210" s="49"/>
      <c r="E210" s="49"/>
      <c r="I210" s="49"/>
      <c r="J210" s="49"/>
      <c r="K210" s="49"/>
    </row>
    <row r="211" spans="1:11" ht="17" customHeight="1">
      <c r="A211" s="101"/>
      <c r="B211" s="101"/>
      <c r="C211" s="49"/>
      <c r="D211" s="49"/>
      <c r="E211" s="49"/>
      <c r="I211" s="49"/>
      <c r="J211" s="49"/>
      <c r="K211" s="49"/>
    </row>
    <row r="212" spans="1:11" ht="17" customHeight="1">
      <c r="A212" s="101"/>
      <c r="B212" s="101"/>
      <c r="C212" s="49"/>
      <c r="D212" s="49"/>
      <c r="E212" s="49"/>
      <c r="I212" s="49"/>
      <c r="J212" s="49"/>
      <c r="K212" s="49"/>
    </row>
    <row r="213" spans="1:11" ht="17" customHeight="1">
      <c r="A213" s="101"/>
      <c r="B213" s="101"/>
      <c r="C213" s="49"/>
      <c r="D213" s="49"/>
      <c r="E213" s="49"/>
      <c r="I213" s="49"/>
      <c r="J213" s="49"/>
      <c r="K213" s="49"/>
    </row>
    <row r="214" spans="1:11" ht="17" customHeight="1">
      <c r="A214" s="101"/>
      <c r="B214" s="101"/>
      <c r="C214" s="49"/>
      <c r="D214" s="49"/>
      <c r="E214" s="49"/>
      <c r="I214" s="49"/>
      <c r="J214" s="49"/>
      <c r="K214" s="49"/>
    </row>
    <row r="215" spans="1:11" ht="17" customHeight="1">
      <c r="A215" s="101"/>
      <c r="B215" s="101"/>
      <c r="C215" s="49"/>
      <c r="D215" s="49"/>
      <c r="E215" s="49"/>
      <c r="I215" s="49"/>
      <c r="J215" s="49"/>
      <c r="K215" s="49"/>
    </row>
    <row r="216" spans="1:11" ht="17" customHeight="1">
      <c r="A216" s="101"/>
      <c r="B216" s="101"/>
      <c r="C216" s="49"/>
      <c r="D216" s="49"/>
      <c r="E216" s="49"/>
      <c r="I216" s="49"/>
      <c r="J216" s="49"/>
      <c r="K216" s="49"/>
    </row>
    <row r="217" spans="1:11" ht="17" customHeight="1">
      <c r="A217" s="101"/>
      <c r="B217" s="101"/>
      <c r="C217" s="49"/>
      <c r="D217" s="49"/>
      <c r="E217" s="49"/>
      <c r="I217" s="49"/>
      <c r="J217" s="49"/>
      <c r="K217" s="49"/>
    </row>
    <row r="218" spans="1:11" ht="17" customHeight="1">
      <c r="A218" s="101"/>
      <c r="B218" s="101"/>
      <c r="C218" s="49"/>
      <c r="D218" s="49"/>
      <c r="E218" s="49"/>
      <c r="I218" s="49"/>
      <c r="J218" s="49"/>
      <c r="K218" s="49"/>
    </row>
    <row r="219" spans="1:11" ht="17" customHeight="1">
      <c r="A219" s="101"/>
      <c r="B219" s="101"/>
      <c r="C219" s="49"/>
      <c r="D219" s="49"/>
      <c r="E219" s="49"/>
      <c r="I219" s="49"/>
      <c r="J219" s="49"/>
      <c r="K219" s="49"/>
    </row>
    <row r="220" spans="1:11" ht="17" customHeight="1">
      <c r="A220" s="101"/>
      <c r="B220" s="101"/>
      <c r="C220" s="49"/>
      <c r="D220" s="49"/>
      <c r="E220" s="49"/>
      <c r="I220" s="49"/>
      <c r="J220" s="49"/>
      <c r="K220" s="49"/>
    </row>
    <row r="221" spans="1:11" ht="17" customHeight="1">
      <c r="A221" s="101"/>
      <c r="B221" s="101"/>
      <c r="C221" s="49"/>
      <c r="D221" s="49"/>
      <c r="E221" s="49"/>
      <c r="I221" s="49"/>
      <c r="J221" s="49"/>
      <c r="K221" s="49"/>
    </row>
    <row r="222" spans="1:11" ht="17" customHeight="1">
      <c r="A222" s="101"/>
      <c r="B222" s="101"/>
      <c r="C222" s="49"/>
      <c r="D222" s="49"/>
      <c r="E222" s="49"/>
      <c r="I222" s="49"/>
      <c r="J222" s="49"/>
      <c r="K222" s="49"/>
    </row>
    <row r="223" spans="1:11" ht="17" customHeight="1">
      <c r="A223" s="101"/>
      <c r="B223" s="101"/>
      <c r="C223" s="49"/>
      <c r="D223" s="49"/>
      <c r="E223" s="49"/>
      <c r="I223" s="49"/>
      <c r="J223" s="49"/>
      <c r="K223" s="49"/>
    </row>
    <row r="224" spans="1:11" ht="17" customHeight="1">
      <c r="A224" s="101"/>
      <c r="B224" s="101"/>
      <c r="C224" s="49"/>
      <c r="D224" s="49"/>
      <c r="E224" s="49"/>
      <c r="I224" s="49"/>
      <c r="J224" s="49"/>
      <c r="K224" s="49"/>
    </row>
    <row r="225" spans="1:11" ht="17" customHeight="1">
      <c r="A225" s="101"/>
      <c r="B225" s="101"/>
      <c r="C225" s="49"/>
      <c r="D225" s="49"/>
      <c r="E225" s="49"/>
      <c r="I225" s="49"/>
      <c r="J225" s="49"/>
      <c r="K225" s="49"/>
    </row>
    <row r="226" spans="1:11" ht="17" customHeight="1">
      <c r="A226" s="101"/>
      <c r="B226" s="101"/>
      <c r="C226" s="49"/>
      <c r="D226" s="49"/>
      <c r="E226" s="49"/>
      <c r="I226" s="49"/>
      <c r="J226" s="49"/>
      <c r="K226" s="49"/>
    </row>
    <row r="227" spans="1:11" ht="17" customHeight="1">
      <c r="A227" s="101"/>
      <c r="B227" s="101"/>
      <c r="C227" s="49"/>
      <c r="D227" s="49"/>
      <c r="E227" s="49"/>
      <c r="I227" s="49"/>
      <c r="J227" s="49"/>
      <c r="K227" s="49"/>
    </row>
    <row r="228" spans="1:11" ht="17" customHeight="1">
      <c r="A228" s="101"/>
      <c r="B228" s="101"/>
      <c r="C228" s="49"/>
      <c r="D228" s="49"/>
      <c r="E228" s="49"/>
      <c r="I228" s="49"/>
      <c r="J228" s="49"/>
      <c r="K228" s="49"/>
    </row>
    <row r="229" spans="1:11" ht="17" customHeight="1">
      <c r="A229" s="101"/>
      <c r="B229" s="101"/>
      <c r="C229" s="49"/>
      <c r="D229" s="49"/>
      <c r="E229" s="49"/>
      <c r="I229" s="49"/>
      <c r="J229" s="49"/>
      <c r="K229" s="49"/>
    </row>
    <row r="230" spans="1:11" ht="17" customHeight="1">
      <c r="A230" s="101"/>
      <c r="B230" s="101"/>
      <c r="C230" s="49"/>
      <c r="D230" s="49"/>
      <c r="E230" s="49"/>
      <c r="I230" s="49"/>
      <c r="J230" s="49"/>
      <c r="K230" s="49"/>
    </row>
    <row r="231" spans="1:11" ht="17" customHeight="1">
      <c r="A231" s="101"/>
      <c r="B231" s="101"/>
      <c r="C231" s="49"/>
      <c r="D231" s="49"/>
      <c r="E231" s="49"/>
      <c r="I231" s="49"/>
      <c r="J231" s="49"/>
      <c r="K231" s="49"/>
    </row>
    <row r="232" spans="1:11" ht="17" customHeight="1">
      <c r="A232" s="101"/>
      <c r="B232" s="101"/>
      <c r="C232" s="49"/>
      <c r="D232" s="49"/>
      <c r="E232" s="49"/>
      <c r="I232" s="49"/>
      <c r="J232" s="49"/>
      <c r="K232" s="49"/>
    </row>
    <row r="233" spans="1:11" ht="17" customHeight="1">
      <c r="A233" s="101"/>
      <c r="B233" s="101"/>
      <c r="C233" s="49"/>
      <c r="D233" s="49"/>
      <c r="E233" s="49"/>
      <c r="I233" s="49"/>
      <c r="J233" s="49"/>
      <c r="K233" s="49"/>
    </row>
    <row r="234" spans="1:11" ht="17" customHeight="1">
      <c r="A234" s="101"/>
      <c r="B234" s="101"/>
      <c r="C234" s="49"/>
      <c r="D234" s="49"/>
      <c r="E234" s="49"/>
      <c r="I234" s="49"/>
      <c r="J234" s="49"/>
      <c r="K234" s="49"/>
    </row>
    <row r="235" spans="1:11" ht="17" customHeight="1">
      <c r="A235" s="101"/>
      <c r="B235" s="101"/>
      <c r="C235" s="49"/>
      <c r="D235" s="49"/>
      <c r="E235" s="49"/>
      <c r="I235" s="49"/>
      <c r="J235" s="49"/>
      <c r="K235" s="49"/>
    </row>
    <row r="236" spans="1:11" ht="17" customHeight="1">
      <c r="A236" s="101"/>
      <c r="B236" s="101"/>
      <c r="C236" s="49"/>
      <c r="D236" s="49"/>
      <c r="E236" s="49"/>
      <c r="I236" s="49"/>
      <c r="J236" s="49"/>
      <c r="K236" s="49"/>
    </row>
    <row r="237" spans="1:11" ht="17" customHeight="1">
      <c r="A237" s="101"/>
      <c r="B237" s="101"/>
      <c r="C237" s="49"/>
      <c r="D237" s="49"/>
      <c r="E237" s="49"/>
      <c r="I237" s="49"/>
      <c r="J237" s="49"/>
      <c r="K237" s="49"/>
    </row>
    <row r="238" spans="1:11" ht="17" customHeight="1">
      <c r="A238" s="101"/>
      <c r="B238" s="101"/>
      <c r="C238" s="49"/>
      <c r="D238" s="49"/>
      <c r="E238" s="49"/>
      <c r="I238" s="49"/>
      <c r="J238" s="49"/>
      <c r="K238" s="49"/>
    </row>
    <row r="239" spans="1:11" ht="17" customHeight="1">
      <c r="A239" s="101"/>
      <c r="B239" s="101"/>
      <c r="C239" s="49"/>
      <c r="D239" s="49"/>
      <c r="E239" s="49"/>
      <c r="I239" s="49"/>
      <c r="J239" s="49"/>
      <c r="K239" s="49"/>
    </row>
    <row r="240" spans="1:11" ht="17" customHeight="1">
      <c r="A240" s="101"/>
      <c r="B240" s="101"/>
      <c r="C240" s="49"/>
      <c r="D240" s="49"/>
      <c r="E240" s="49"/>
      <c r="I240" s="49"/>
      <c r="J240" s="49"/>
      <c r="K240" s="49"/>
    </row>
    <row r="241" spans="1:11" ht="17" customHeight="1">
      <c r="A241" s="101"/>
      <c r="B241" s="101"/>
      <c r="C241" s="49"/>
      <c r="D241" s="49"/>
      <c r="E241" s="49"/>
      <c r="I241" s="49"/>
      <c r="J241" s="49"/>
      <c r="K241" s="49"/>
    </row>
    <row r="242" spans="1:11" ht="17" customHeight="1">
      <c r="A242" s="101"/>
      <c r="B242" s="101"/>
      <c r="C242" s="49"/>
      <c r="D242" s="49"/>
      <c r="E242" s="49"/>
      <c r="I242" s="49"/>
      <c r="J242" s="49"/>
      <c r="K242" s="49"/>
    </row>
    <row r="243" spans="1:11" ht="17" customHeight="1">
      <c r="A243" s="101"/>
      <c r="B243" s="101"/>
      <c r="C243" s="49"/>
      <c r="D243" s="49"/>
      <c r="E243" s="49"/>
      <c r="I243" s="49"/>
      <c r="J243" s="49"/>
      <c r="K243" s="49"/>
    </row>
    <row r="244" spans="1:11" ht="17" customHeight="1">
      <c r="A244" s="101"/>
      <c r="B244" s="101"/>
      <c r="C244" s="49"/>
      <c r="D244" s="49"/>
      <c r="E244" s="49"/>
      <c r="I244" s="49"/>
      <c r="J244" s="49"/>
      <c r="K244" s="49"/>
    </row>
    <row r="245" spans="1:11" ht="17" customHeight="1">
      <c r="A245" s="101"/>
      <c r="B245" s="101"/>
      <c r="C245" s="49"/>
      <c r="D245" s="49"/>
      <c r="E245" s="49"/>
      <c r="I245" s="49"/>
      <c r="J245" s="49"/>
      <c r="K245" s="49"/>
    </row>
    <row r="246" spans="1:11" ht="17" customHeight="1">
      <c r="A246" s="101"/>
      <c r="B246" s="101"/>
      <c r="C246" s="49"/>
      <c r="D246" s="49"/>
      <c r="E246" s="49"/>
      <c r="I246" s="49"/>
      <c r="J246" s="49"/>
      <c r="K246" s="49"/>
    </row>
    <row r="247" spans="1:11" ht="17" customHeight="1">
      <c r="A247" s="101"/>
      <c r="B247" s="101"/>
      <c r="C247" s="49"/>
      <c r="D247" s="49"/>
      <c r="E247" s="49"/>
      <c r="I247" s="49"/>
      <c r="J247" s="49"/>
      <c r="K247" s="49"/>
    </row>
    <row r="248" spans="1:11" ht="17" customHeight="1">
      <c r="A248" s="101"/>
      <c r="B248" s="101"/>
      <c r="C248" s="49"/>
      <c r="D248" s="49"/>
      <c r="E248" s="49"/>
      <c r="I248" s="49"/>
      <c r="J248" s="49"/>
      <c r="K248" s="49"/>
    </row>
    <row r="249" spans="1:11" ht="17" customHeight="1">
      <c r="A249" s="101"/>
      <c r="B249" s="101"/>
      <c r="C249" s="49"/>
      <c r="D249" s="49"/>
      <c r="E249" s="49"/>
      <c r="I249" s="49"/>
      <c r="J249" s="49"/>
      <c r="K249" s="49"/>
    </row>
    <row r="250" spans="1:11" ht="17" customHeight="1">
      <c r="A250" s="101"/>
      <c r="B250" s="101"/>
      <c r="C250" s="49"/>
      <c r="D250" s="49"/>
      <c r="E250" s="49"/>
      <c r="I250" s="49"/>
      <c r="J250" s="49"/>
      <c r="K250" s="49"/>
    </row>
    <row r="251" spans="1:11" ht="17" customHeight="1">
      <c r="A251" s="101"/>
      <c r="B251" s="101"/>
      <c r="C251" s="49"/>
      <c r="D251" s="49"/>
      <c r="E251" s="49"/>
      <c r="I251" s="49"/>
      <c r="J251" s="49"/>
      <c r="K251" s="49"/>
    </row>
    <row r="252" spans="1:11" ht="17" customHeight="1">
      <c r="A252" s="101"/>
      <c r="B252" s="101"/>
      <c r="C252" s="49"/>
      <c r="D252" s="49"/>
      <c r="E252" s="49"/>
      <c r="I252" s="49"/>
      <c r="J252" s="49"/>
      <c r="K252" s="49"/>
    </row>
    <row r="253" spans="1:11" ht="17" customHeight="1">
      <c r="A253" s="101"/>
      <c r="B253" s="101"/>
      <c r="C253" s="49"/>
      <c r="D253" s="49"/>
      <c r="E253" s="49"/>
      <c r="I253" s="49"/>
      <c r="J253" s="49"/>
      <c r="K253" s="49"/>
    </row>
    <row r="254" spans="1:11" ht="17" customHeight="1">
      <c r="A254" s="101"/>
      <c r="B254" s="101"/>
      <c r="C254" s="49"/>
      <c r="D254" s="49"/>
      <c r="E254" s="49"/>
      <c r="I254" s="49"/>
      <c r="J254" s="49"/>
      <c r="K254" s="49"/>
    </row>
    <row r="255" spans="1:11" ht="17" customHeight="1">
      <c r="A255" s="101"/>
      <c r="B255" s="101"/>
      <c r="C255" s="49"/>
      <c r="D255" s="49"/>
      <c r="E255" s="49"/>
      <c r="I255" s="49"/>
      <c r="J255" s="49"/>
      <c r="K255" s="49"/>
    </row>
    <row r="256" spans="1:11" ht="17" customHeight="1">
      <c r="A256" s="101"/>
      <c r="B256" s="101"/>
      <c r="C256" s="49"/>
      <c r="D256" s="49"/>
      <c r="E256" s="49"/>
      <c r="I256" s="49"/>
      <c r="J256" s="49"/>
      <c r="K256" s="49"/>
    </row>
    <row r="257" spans="1:11" ht="17" customHeight="1">
      <c r="A257" s="101"/>
      <c r="B257" s="101"/>
      <c r="C257" s="49"/>
      <c r="D257" s="49"/>
      <c r="E257" s="49"/>
      <c r="I257" s="49"/>
      <c r="J257" s="49"/>
      <c r="K257" s="49"/>
    </row>
    <row r="258" spans="1:11" ht="17" customHeight="1">
      <c r="A258" s="101"/>
      <c r="B258" s="101"/>
      <c r="C258" s="49"/>
      <c r="D258" s="49"/>
      <c r="E258" s="49"/>
      <c r="I258" s="49"/>
      <c r="J258" s="49"/>
      <c r="K258" s="49"/>
    </row>
    <row r="259" spans="1:11" ht="17" customHeight="1">
      <c r="A259" s="101"/>
      <c r="B259" s="101"/>
      <c r="C259" s="49"/>
      <c r="D259" s="49"/>
      <c r="E259" s="49"/>
      <c r="I259" s="49"/>
      <c r="J259" s="49"/>
      <c r="K259" s="49"/>
    </row>
    <row r="260" spans="1:11" ht="17" customHeight="1">
      <c r="A260" s="101"/>
      <c r="B260" s="101"/>
      <c r="C260" s="49"/>
      <c r="D260" s="49"/>
      <c r="E260" s="49"/>
      <c r="I260" s="49"/>
      <c r="J260" s="49"/>
      <c r="K260" s="49"/>
    </row>
    <row r="261" spans="1:11" ht="17" customHeight="1">
      <c r="A261" s="101"/>
      <c r="B261" s="101"/>
      <c r="C261" s="49"/>
      <c r="D261" s="49"/>
      <c r="E261" s="49"/>
      <c r="I261" s="49"/>
      <c r="J261" s="49"/>
      <c r="K261" s="49"/>
    </row>
    <row r="262" spans="1:11" ht="17" customHeight="1">
      <c r="A262" s="101"/>
      <c r="B262" s="101"/>
      <c r="C262" s="49"/>
      <c r="D262" s="49"/>
      <c r="E262" s="49"/>
      <c r="I262" s="49"/>
      <c r="J262" s="49"/>
      <c r="K262" s="49"/>
    </row>
    <row r="263" spans="1:11" ht="17" customHeight="1">
      <c r="A263" s="101"/>
      <c r="B263" s="101"/>
      <c r="C263" s="49"/>
      <c r="D263" s="49"/>
      <c r="E263" s="49"/>
      <c r="I263" s="49"/>
      <c r="J263" s="49"/>
      <c r="K263" s="49"/>
    </row>
    <row r="264" spans="1:11" ht="17" customHeight="1">
      <c r="A264" s="101"/>
      <c r="B264" s="101"/>
      <c r="C264" s="49"/>
      <c r="D264" s="49"/>
      <c r="E264" s="49"/>
      <c r="I264" s="49"/>
      <c r="J264" s="49"/>
      <c r="K264" s="49"/>
    </row>
    <row r="265" spans="1:11" ht="17" customHeight="1">
      <c r="A265" s="101"/>
      <c r="B265" s="101"/>
      <c r="C265" s="49"/>
      <c r="D265" s="49"/>
      <c r="E265" s="49"/>
      <c r="I265" s="49"/>
      <c r="J265" s="49"/>
      <c r="K265" s="49"/>
    </row>
    <row r="266" spans="1:11" ht="17" customHeight="1">
      <c r="A266" s="101"/>
      <c r="B266" s="101"/>
      <c r="C266" s="49"/>
      <c r="D266" s="49"/>
      <c r="E266" s="49"/>
      <c r="I266" s="49"/>
      <c r="J266" s="49"/>
      <c r="K266" s="49"/>
    </row>
    <row r="267" spans="1:11" ht="17" customHeight="1">
      <c r="A267" s="101"/>
      <c r="B267" s="101"/>
      <c r="C267" s="49"/>
      <c r="D267" s="49"/>
      <c r="E267" s="49"/>
      <c r="I267" s="49"/>
      <c r="J267" s="49"/>
      <c r="K267" s="49"/>
    </row>
    <row r="268" spans="1:11" ht="17" customHeight="1">
      <c r="A268" s="101"/>
      <c r="B268" s="101"/>
      <c r="C268" s="49"/>
      <c r="D268" s="49"/>
      <c r="E268" s="49"/>
      <c r="I268" s="49"/>
      <c r="J268" s="49"/>
      <c r="K268" s="49"/>
    </row>
    <row r="269" spans="1:11" ht="17" customHeight="1">
      <c r="A269" s="101"/>
      <c r="B269" s="101"/>
      <c r="C269" s="49"/>
      <c r="D269" s="49"/>
      <c r="E269" s="49"/>
      <c r="I269" s="49"/>
      <c r="J269" s="49"/>
      <c r="K269" s="49"/>
    </row>
    <row r="270" spans="1:11" ht="17" customHeight="1">
      <c r="A270" s="101"/>
      <c r="B270" s="101"/>
      <c r="C270" s="49"/>
      <c r="D270" s="49"/>
      <c r="E270" s="49"/>
      <c r="I270" s="49"/>
      <c r="J270" s="49"/>
      <c r="K270" s="49"/>
    </row>
    <row r="271" spans="1:11" ht="17" customHeight="1">
      <c r="A271" s="101"/>
      <c r="B271" s="101"/>
      <c r="C271" s="49"/>
      <c r="D271" s="49"/>
      <c r="E271" s="49"/>
      <c r="I271" s="49"/>
      <c r="J271" s="49"/>
      <c r="K271" s="49"/>
    </row>
    <row r="272" spans="1:11" ht="17" customHeight="1">
      <c r="A272" s="101"/>
      <c r="B272" s="101"/>
      <c r="C272" s="49"/>
      <c r="D272" s="49"/>
      <c r="E272" s="49"/>
      <c r="I272" s="49"/>
      <c r="J272" s="49"/>
      <c r="K272" s="49"/>
    </row>
    <row r="273" spans="1:11" ht="17" customHeight="1">
      <c r="A273" s="101"/>
      <c r="B273" s="101"/>
      <c r="C273" s="49"/>
      <c r="D273" s="49"/>
      <c r="E273" s="49"/>
      <c r="I273" s="49"/>
      <c r="J273" s="49"/>
      <c r="K273" s="49"/>
    </row>
    <row r="274" spans="1:11" ht="17" customHeight="1">
      <c r="A274" s="101"/>
      <c r="B274" s="101"/>
      <c r="C274" s="49"/>
      <c r="D274" s="49"/>
      <c r="E274" s="49"/>
      <c r="I274" s="49"/>
      <c r="J274" s="49"/>
      <c r="K274" s="49"/>
    </row>
    <row r="275" spans="1:11" ht="17" customHeight="1">
      <c r="A275" s="101"/>
      <c r="B275" s="101"/>
      <c r="C275" s="49"/>
      <c r="D275" s="49"/>
      <c r="E275" s="49"/>
      <c r="I275" s="49"/>
      <c r="J275" s="49"/>
      <c r="K275" s="49"/>
    </row>
    <row r="276" spans="1:11" ht="17" customHeight="1">
      <c r="A276" s="101"/>
      <c r="B276" s="101"/>
      <c r="C276" s="49"/>
      <c r="D276" s="49"/>
      <c r="E276" s="49"/>
      <c r="I276" s="49"/>
      <c r="J276" s="49"/>
      <c r="K276" s="49"/>
    </row>
    <row r="277" spans="1:11" ht="17" customHeight="1">
      <c r="A277" s="101"/>
      <c r="B277" s="101"/>
      <c r="C277" s="49"/>
      <c r="D277" s="49"/>
      <c r="E277" s="49"/>
      <c r="I277" s="49"/>
      <c r="J277" s="49"/>
      <c r="K277" s="49"/>
    </row>
    <row r="278" spans="1:11" ht="17" customHeight="1">
      <c r="A278" s="101"/>
      <c r="B278" s="101"/>
      <c r="C278" s="49"/>
      <c r="D278" s="49"/>
      <c r="E278" s="49"/>
      <c r="I278" s="49"/>
      <c r="J278" s="49"/>
      <c r="K278" s="49"/>
    </row>
    <row r="279" spans="1:11" ht="17" customHeight="1">
      <c r="A279" s="101"/>
      <c r="B279" s="101"/>
      <c r="C279" s="49"/>
      <c r="D279" s="49"/>
      <c r="E279" s="49"/>
      <c r="I279" s="49"/>
      <c r="J279" s="49"/>
      <c r="K279" s="49"/>
    </row>
    <row r="280" spans="1:11" ht="17" customHeight="1">
      <c r="A280" s="101"/>
      <c r="B280" s="101"/>
      <c r="C280" s="49"/>
      <c r="D280" s="49"/>
      <c r="E280" s="49"/>
      <c r="I280" s="49"/>
      <c r="J280" s="49"/>
      <c r="K280" s="49"/>
    </row>
    <row r="281" spans="1:11" ht="17" customHeight="1">
      <c r="A281" s="101"/>
      <c r="B281" s="101"/>
      <c r="C281" s="49"/>
      <c r="D281" s="49"/>
      <c r="E281" s="49"/>
      <c r="I281" s="49"/>
      <c r="J281" s="49"/>
      <c r="K281" s="49"/>
    </row>
    <row r="282" spans="1:11" ht="17" customHeight="1">
      <c r="A282" s="101"/>
      <c r="B282" s="101"/>
      <c r="C282" s="49"/>
      <c r="D282" s="49"/>
      <c r="E282" s="49"/>
      <c r="I282" s="49"/>
      <c r="J282" s="49"/>
      <c r="K282" s="49"/>
    </row>
    <row r="283" spans="1:11" ht="17" customHeight="1">
      <c r="A283" s="101"/>
      <c r="B283" s="101"/>
      <c r="C283" s="49"/>
      <c r="D283" s="49"/>
      <c r="E283" s="49"/>
      <c r="I283" s="49"/>
      <c r="J283" s="49"/>
      <c r="K283" s="49"/>
    </row>
    <row r="284" spans="1:11" ht="17" customHeight="1">
      <c r="A284" s="101"/>
      <c r="B284" s="101"/>
      <c r="C284" s="49"/>
      <c r="D284" s="49"/>
      <c r="E284" s="49"/>
      <c r="I284" s="49"/>
      <c r="J284" s="49"/>
      <c r="K284" s="49"/>
    </row>
    <row r="285" spans="1:11" ht="17" customHeight="1">
      <c r="A285" s="101"/>
      <c r="B285" s="101"/>
      <c r="C285" s="49"/>
      <c r="D285" s="49"/>
      <c r="E285" s="49"/>
      <c r="I285" s="49"/>
      <c r="J285" s="49"/>
      <c r="K285" s="49"/>
    </row>
    <row r="286" spans="1:11" ht="17" customHeight="1">
      <c r="A286" s="101"/>
      <c r="B286" s="101"/>
      <c r="C286" s="49"/>
      <c r="D286" s="49"/>
      <c r="E286" s="49"/>
      <c r="I286" s="49"/>
      <c r="J286" s="49"/>
      <c r="K286" s="49"/>
    </row>
    <row r="287" spans="1:11" ht="17" customHeight="1">
      <c r="A287" s="101"/>
      <c r="B287" s="101"/>
      <c r="C287" s="49"/>
      <c r="D287" s="49"/>
      <c r="E287" s="49"/>
      <c r="I287" s="49"/>
      <c r="J287" s="49"/>
      <c r="K287" s="49"/>
    </row>
    <row r="288" spans="1:11" ht="17" customHeight="1">
      <c r="A288" s="101"/>
      <c r="B288" s="101"/>
      <c r="C288" s="49"/>
      <c r="D288" s="49"/>
      <c r="E288" s="49"/>
      <c r="I288" s="49"/>
      <c r="J288" s="49"/>
      <c r="K288" s="49"/>
    </row>
    <row r="289" spans="1:11" ht="17" customHeight="1">
      <c r="A289" s="101"/>
      <c r="B289" s="101"/>
      <c r="C289" s="49"/>
      <c r="D289" s="49"/>
      <c r="E289" s="49"/>
      <c r="I289" s="49"/>
      <c r="J289" s="49"/>
      <c r="K289" s="49"/>
    </row>
    <row r="290" spans="1:11" ht="17" customHeight="1">
      <c r="A290" s="101"/>
      <c r="B290" s="101"/>
      <c r="C290" s="49"/>
      <c r="D290" s="49"/>
      <c r="E290" s="49"/>
      <c r="I290" s="49"/>
      <c r="J290" s="49"/>
      <c r="K290" s="49"/>
    </row>
    <row r="291" spans="1:11" ht="17" customHeight="1">
      <c r="A291" s="101"/>
      <c r="B291" s="101"/>
      <c r="C291" s="49"/>
      <c r="D291" s="49"/>
      <c r="E291" s="49"/>
      <c r="I291" s="49"/>
      <c r="J291" s="49"/>
      <c r="K291" s="49"/>
    </row>
    <row r="292" spans="1:11" ht="17" customHeight="1">
      <c r="A292" s="101"/>
      <c r="B292" s="101"/>
      <c r="C292" s="49"/>
      <c r="D292" s="49"/>
      <c r="E292" s="49"/>
      <c r="I292" s="49"/>
      <c r="J292" s="49"/>
      <c r="K292" s="49"/>
    </row>
    <row r="293" spans="1:11" ht="17" customHeight="1">
      <c r="A293" s="101"/>
      <c r="B293" s="101"/>
      <c r="C293" s="49"/>
      <c r="D293" s="49"/>
      <c r="E293" s="49"/>
      <c r="I293" s="49"/>
      <c r="J293" s="49"/>
      <c r="K293" s="49"/>
    </row>
    <row r="294" spans="1:11" ht="17" customHeight="1">
      <c r="A294" s="101"/>
      <c r="B294" s="101"/>
      <c r="C294" s="49"/>
      <c r="D294" s="49"/>
      <c r="E294" s="49"/>
      <c r="I294" s="49"/>
      <c r="J294" s="49"/>
      <c r="K294" s="49"/>
    </row>
    <row r="295" spans="1:11" ht="17" customHeight="1">
      <c r="A295" s="101"/>
      <c r="B295" s="101"/>
      <c r="C295" s="49"/>
      <c r="D295" s="49"/>
      <c r="E295" s="49"/>
      <c r="I295" s="49"/>
      <c r="J295" s="49"/>
      <c r="K295" s="49"/>
    </row>
    <row r="296" spans="1:11" ht="17" customHeight="1">
      <c r="A296" s="101"/>
      <c r="B296" s="101"/>
      <c r="C296" s="49"/>
      <c r="D296" s="49"/>
      <c r="E296" s="49"/>
      <c r="I296" s="49"/>
      <c r="J296" s="49"/>
      <c r="K296" s="49"/>
    </row>
    <row r="297" spans="1:11" ht="17" customHeight="1">
      <c r="A297" s="101"/>
      <c r="B297" s="101"/>
      <c r="C297" s="49"/>
      <c r="D297" s="49"/>
      <c r="E297" s="49"/>
      <c r="I297" s="49"/>
      <c r="J297" s="49"/>
      <c r="K297" s="49"/>
    </row>
    <row r="298" spans="1:11" ht="17" customHeight="1">
      <c r="A298" s="101"/>
      <c r="B298" s="101"/>
      <c r="C298" s="49"/>
      <c r="D298" s="49"/>
      <c r="E298" s="49"/>
      <c r="I298" s="49"/>
      <c r="J298" s="49"/>
      <c r="K298" s="49"/>
    </row>
    <row r="299" spans="1:11" ht="17" customHeight="1">
      <c r="A299" s="101"/>
      <c r="B299" s="101"/>
      <c r="C299" s="49"/>
      <c r="D299" s="49"/>
      <c r="E299" s="49"/>
      <c r="I299" s="49"/>
      <c r="J299" s="49"/>
      <c r="K299" s="49"/>
    </row>
    <row r="300" spans="1:11" ht="17" customHeight="1">
      <c r="A300" s="101"/>
      <c r="B300" s="101"/>
      <c r="C300" s="49"/>
      <c r="D300" s="49"/>
      <c r="E300" s="49"/>
      <c r="I300" s="49"/>
      <c r="J300" s="49"/>
      <c r="K300" s="49"/>
    </row>
    <row r="301" spans="1:11" ht="17" customHeight="1">
      <c r="A301" s="101"/>
      <c r="B301" s="101"/>
      <c r="C301" s="49"/>
      <c r="D301" s="49"/>
      <c r="E301" s="49"/>
      <c r="I301" s="49"/>
      <c r="J301" s="49"/>
      <c r="K301" s="49"/>
    </row>
    <row r="302" spans="1:11" ht="17" customHeight="1">
      <c r="A302" s="101"/>
      <c r="B302" s="101"/>
      <c r="C302" s="49"/>
      <c r="D302" s="49"/>
      <c r="E302" s="49"/>
      <c r="I302" s="49"/>
      <c r="J302" s="49"/>
      <c r="K302" s="49"/>
    </row>
    <row r="303" spans="1:11" ht="17" customHeight="1">
      <c r="A303" s="101"/>
      <c r="B303" s="101"/>
      <c r="C303" s="49"/>
      <c r="D303" s="49"/>
      <c r="E303" s="49"/>
      <c r="I303" s="49"/>
      <c r="J303" s="49"/>
      <c r="K303" s="49"/>
    </row>
    <row r="304" spans="1:11" ht="17" customHeight="1">
      <c r="A304" s="101"/>
      <c r="B304" s="101"/>
      <c r="C304" s="49"/>
      <c r="D304" s="49"/>
      <c r="E304" s="49"/>
      <c r="I304" s="49"/>
      <c r="J304" s="49"/>
      <c r="K304" s="49"/>
    </row>
    <row r="305" spans="1:11" ht="17" customHeight="1">
      <c r="A305" s="101"/>
      <c r="B305" s="101"/>
      <c r="C305" s="49"/>
      <c r="D305" s="49"/>
      <c r="E305" s="49"/>
      <c r="I305" s="49"/>
      <c r="J305" s="49"/>
      <c r="K305" s="49"/>
    </row>
    <row r="306" spans="1:11" ht="17" customHeight="1">
      <c r="A306" s="101"/>
      <c r="B306" s="101"/>
      <c r="C306" s="49"/>
      <c r="D306" s="49"/>
      <c r="E306" s="49"/>
      <c r="I306" s="49"/>
      <c r="J306" s="49"/>
      <c r="K306" s="49"/>
    </row>
    <row r="307" spans="1:11" ht="17" customHeight="1">
      <c r="A307" s="101"/>
      <c r="B307" s="101"/>
      <c r="C307" s="49"/>
      <c r="D307" s="49"/>
      <c r="E307" s="49"/>
      <c r="I307" s="49"/>
      <c r="J307" s="49"/>
      <c r="K307" s="49"/>
    </row>
    <row r="308" spans="1:11" ht="17" customHeight="1">
      <c r="A308" s="101"/>
      <c r="B308" s="101"/>
      <c r="C308" s="49"/>
      <c r="D308" s="49"/>
      <c r="E308" s="49"/>
      <c r="I308" s="49"/>
      <c r="J308" s="49"/>
      <c r="K308" s="49"/>
    </row>
    <row r="309" spans="1:11" ht="17" customHeight="1">
      <c r="A309" s="101"/>
      <c r="B309" s="101"/>
      <c r="C309" s="49"/>
      <c r="D309" s="49"/>
      <c r="E309" s="49"/>
      <c r="I309" s="49"/>
      <c r="J309" s="49"/>
      <c r="K309" s="49"/>
    </row>
    <row r="310" spans="1:11" ht="17" customHeight="1">
      <c r="A310" s="101"/>
      <c r="B310" s="101"/>
      <c r="C310" s="49"/>
      <c r="D310" s="49"/>
      <c r="E310" s="49"/>
      <c r="I310" s="49"/>
      <c r="J310" s="49"/>
      <c r="K310" s="49"/>
    </row>
    <row r="311" spans="1:11" ht="17" customHeight="1">
      <c r="A311" s="101"/>
      <c r="B311" s="101"/>
      <c r="C311" s="49"/>
      <c r="D311" s="49"/>
      <c r="E311" s="49"/>
      <c r="I311" s="49"/>
      <c r="J311" s="49"/>
      <c r="K311" s="49"/>
    </row>
    <row r="312" spans="1:11" ht="17" customHeight="1">
      <c r="A312" s="101"/>
      <c r="B312" s="101"/>
      <c r="C312" s="49"/>
      <c r="D312" s="49"/>
      <c r="E312" s="49"/>
      <c r="I312" s="49"/>
      <c r="J312" s="49"/>
      <c r="K312" s="49"/>
    </row>
    <row r="313" spans="1:11" ht="17" customHeight="1">
      <c r="A313" s="101"/>
      <c r="B313" s="101"/>
      <c r="C313" s="49"/>
      <c r="D313" s="49"/>
      <c r="E313" s="49"/>
      <c r="I313" s="49"/>
      <c r="J313" s="49"/>
      <c r="K313" s="49"/>
    </row>
    <row r="314" spans="1:11" ht="17" customHeight="1">
      <c r="A314" s="101"/>
      <c r="B314" s="101"/>
      <c r="C314" s="49"/>
      <c r="D314" s="49"/>
      <c r="E314" s="49"/>
      <c r="I314" s="49"/>
      <c r="J314" s="49"/>
      <c r="K314" s="49"/>
    </row>
    <row r="315" spans="1:11" ht="17" customHeight="1">
      <c r="A315" s="101"/>
      <c r="B315" s="101"/>
      <c r="C315" s="49"/>
      <c r="D315" s="49"/>
      <c r="E315" s="49"/>
      <c r="I315" s="49"/>
      <c r="J315" s="49"/>
      <c r="K315" s="49"/>
    </row>
    <row r="316" spans="1:11" ht="17" customHeight="1">
      <c r="A316" s="101"/>
      <c r="B316" s="101"/>
      <c r="C316" s="49"/>
      <c r="D316" s="49"/>
      <c r="E316" s="49"/>
      <c r="I316" s="49"/>
      <c r="J316" s="49"/>
      <c r="K316" s="49"/>
    </row>
    <row r="317" spans="1:11" ht="17" customHeight="1">
      <c r="A317" s="101"/>
      <c r="B317" s="101"/>
      <c r="C317" s="49"/>
      <c r="D317" s="49"/>
      <c r="E317" s="49"/>
      <c r="I317" s="49"/>
      <c r="J317" s="49"/>
      <c r="K317" s="49"/>
    </row>
    <row r="318" spans="1:11" ht="17" customHeight="1">
      <c r="A318" s="101"/>
      <c r="B318" s="101"/>
      <c r="C318" s="49"/>
      <c r="D318" s="49"/>
      <c r="E318" s="49"/>
      <c r="I318" s="49"/>
      <c r="J318" s="49"/>
      <c r="K318" s="49"/>
    </row>
    <row r="319" spans="1:11" ht="17" customHeight="1">
      <c r="A319" s="101"/>
      <c r="B319" s="101"/>
      <c r="C319" s="49"/>
      <c r="D319" s="49"/>
      <c r="E319" s="49"/>
      <c r="I319" s="49"/>
      <c r="J319" s="49"/>
      <c r="K319" s="49"/>
    </row>
    <row r="320" spans="1:11" ht="17" customHeight="1">
      <c r="A320" s="101"/>
      <c r="B320" s="101"/>
      <c r="C320" s="49"/>
      <c r="D320" s="49"/>
      <c r="E320" s="49"/>
      <c r="I320" s="49"/>
      <c r="J320" s="49"/>
      <c r="K320" s="49"/>
    </row>
    <row r="321" spans="1:11" ht="17" customHeight="1">
      <c r="A321" s="101"/>
      <c r="B321" s="101"/>
      <c r="C321" s="49"/>
      <c r="D321" s="49"/>
      <c r="E321" s="49"/>
      <c r="I321" s="49"/>
      <c r="J321" s="49"/>
      <c r="K321" s="49"/>
    </row>
    <row r="322" spans="1:11" ht="17" customHeight="1">
      <c r="A322" s="101"/>
      <c r="B322" s="101"/>
      <c r="C322" s="49"/>
      <c r="D322" s="49"/>
      <c r="E322" s="49"/>
      <c r="I322" s="49"/>
      <c r="J322" s="49"/>
      <c r="K322" s="49"/>
    </row>
    <row r="323" spans="1:11" ht="17" customHeight="1">
      <c r="A323" s="101"/>
      <c r="B323" s="101"/>
      <c r="C323" s="49"/>
      <c r="D323" s="49"/>
      <c r="E323" s="49"/>
      <c r="I323" s="49"/>
      <c r="J323" s="49"/>
      <c r="K323" s="49"/>
    </row>
    <row r="324" spans="1:11" ht="17" customHeight="1">
      <c r="A324" s="101"/>
      <c r="B324" s="101"/>
      <c r="C324" s="49"/>
      <c r="D324" s="49"/>
      <c r="E324" s="49"/>
      <c r="I324" s="49"/>
      <c r="J324" s="49"/>
      <c r="K324" s="49"/>
    </row>
    <row r="325" spans="1:11" ht="17" customHeight="1">
      <c r="A325" s="101"/>
      <c r="B325" s="101"/>
      <c r="C325" s="49"/>
      <c r="D325" s="49"/>
      <c r="E325" s="49"/>
      <c r="I325" s="49"/>
      <c r="J325" s="49"/>
      <c r="K325" s="49"/>
    </row>
    <row r="326" spans="1:11" ht="17" customHeight="1">
      <c r="A326" s="101"/>
      <c r="B326" s="101"/>
      <c r="C326" s="49"/>
      <c r="D326" s="49"/>
      <c r="E326" s="49"/>
      <c r="I326" s="49"/>
      <c r="J326" s="49"/>
      <c r="K326" s="49"/>
    </row>
    <row r="327" spans="1:11" ht="17" customHeight="1">
      <c r="A327" s="101"/>
      <c r="B327" s="101"/>
      <c r="C327" s="49"/>
      <c r="D327" s="49"/>
      <c r="E327" s="49"/>
      <c r="I327" s="49"/>
      <c r="J327" s="49"/>
      <c r="K327" s="49"/>
    </row>
    <row r="328" spans="1:11" ht="17" customHeight="1">
      <c r="A328" s="101"/>
      <c r="B328" s="101"/>
      <c r="C328" s="49"/>
      <c r="D328" s="49"/>
      <c r="E328" s="49"/>
      <c r="I328" s="49"/>
      <c r="J328" s="49"/>
      <c r="K328" s="49"/>
    </row>
    <row r="329" spans="1:11" ht="17" customHeight="1">
      <c r="A329" s="101"/>
      <c r="B329" s="101"/>
      <c r="C329" s="49"/>
      <c r="D329" s="49"/>
      <c r="E329" s="49"/>
      <c r="I329" s="49"/>
      <c r="J329" s="49"/>
      <c r="K329" s="49"/>
    </row>
    <row r="330" spans="1:11" ht="17" customHeight="1">
      <c r="A330" s="101"/>
      <c r="B330" s="101"/>
      <c r="C330" s="49"/>
      <c r="D330" s="49"/>
      <c r="E330" s="49"/>
      <c r="I330" s="49"/>
      <c r="J330" s="49"/>
      <c r="K330" s="49"/>
    </row>
    <row r="331" spans="1:11" ht="17" customHeight="1">
      <c r="A331" s="101"/>
      <c r="B331" s="101"/>
      <c r="C331" s="49"/>
      <c r="D331" s="49"/>
      <c r="E331" s="49"/>
      <c r="I331" s="49"/>
      <c r="J331" s="49"/>
      <c r="K331" s="49"/>
    </row>
    <row r="332" spans="1:11" ht="17" customHeight="1">
      <c r="A332" s="101"/>
      <c r="B332" s="101"/>
      <c r="C332" s="49"/>
      <c r="D332" s="49"/>
      <c r="E332" s="49"/>
      <c r="I332" s="49"/>
      <c r="J332" s="49"/>
      <c r="K332" s="49"/>
    </row>
    <row r="333" spans="1:11" ht="17" customHeight="1">
      <c r="A333" s="101"/>
      <c r="B333" s="101"/>
      <c r="C333" s="49"/>
      <c r="D333" s="49"/>
      <c r="E333" s="49"/>
      <c r="I333" s="49"/>
      <c r="J333" s="49"/>
      <c r="K333" s="49"/>
    </row>
    <row r="334" spans="1:11" ht="17" customHeight="1">
      <c r="A334" s="101"/>
      <c r="B334" s="101"/>
      <c r="C334" s="49"/>
      <c r="D334" s="49"/>
      <c r="E334" s="49"/>
      <c r="I334" s="49"/>
      <c r="J334" s="49"/>
      <c r="K334" s="49"/>
    </row>
    <row r="335" spans="1:11" ht="17" customHeight="1">
      <c r="A335" s="101"/>
      <c r="B335" s="101"/>
      <c r="C335" s="49"/>
      <c r="D335" s="49"/>
      <c r="E335" s="49"/>
      <c r="I335" s="49"/>
      <c r="J335" s="49"/>
      <c r="K335" s="49"/>
    </row>
    <row r="336" spans="1:11" ht="17" customHeight="1">
      <c r="A336" s="101"/>
      <c r="B336" s="101"/>
      <c r="C336" s="49"/>
      <c r="D336" s="49"/>
      <c r="E336" s="49"/>
      <c r="I336" s="49"/>
      <c r="J336" s="49"/>
      <c r="K336" s="49"/>
    </row>
    <row r="337" spans="1:11" ht="17" customHeight="1">
      <c r="A337" s="101"/>
      <c r="B337" s="101"/>
      <c r="C337" s="49"/>
      <c r="D337" s="49"/>
      <c r="E337" s="49"/>
      <c r="I337" s="49"/>
      <c r="J337" s="49"/>
      <c r="K337" s="49"/>
    </row>
    <row r="338" spans="1:11" ht="17" customHeight="1">
      <c r="A338" s="101"/>
      <c r="B338" s="101"/>
      <c r="C338" s="49"/>
      <c r="D338" s="49"/>
      <c r="E338" s="49"/>
      <c r="I338" s="49"/>
      <c r="J338" s="49"/>
      <c r="K338" s="49"/>
    </row>
    <row r="339" spans="1:11" ht="17" customHeight="1">
      <c r="A339" s="101"/>
      <c r="B339" s="101"/>
      <c r="C339" s="49"/>
      <c r="D339" s="49"/>
      <c r="E339" s="49"/>
      <c r="I339" s="49"/>
      <c r="J339" s="49"/>
      <c r="K339" s="49"/>
    </row>
    <row r="340" spans="1:11" ht="17" customHeight="1">
      <c r="A340" s="101"/>
      <c r="B340" s="101"/>
      <c r="C340" s="49"/>
      <c r="D340" s="49"/>
      <c r="E340" s="49"/>
      <c r="I340" s="49"/>
      <c r="J340" s="49"/>
      <c r="K340" s="49"/>
    </row>
    <row r="341" spans="1:11" ht="17" customHeight="1">
      <c r="A341" s="101"/>
      <c r="B341" s="101"/>
      <c r="C341" s="49"/>
      <c r="D341" s="49"/>
      <c r="E341" s="49"/>
      <c r="I341" s="49"/>
      <c r="J341" s="49"/>
      <c r="K341" s="49"/>
    </row>
    <row r="342" spans="1:11" ht="17" customHeight="1">
      <c r="A342" s="101"/>
      <c r="B342" s="101"/>
      <c r="C342" s="49"/>
      <c r="D342" s="49"/>
      <c r="E342" s="49"/>
      <c r="I342" s="49"/>
      <c r="J342" s="49"/>
      <c r="K342" s="49"/>
    </row>
    <row r="343" spans="1:11" ht="17" customHeight="1">
      <c r="A343" s="101"/>
      <c r="B343" s="101"/>
      <c r="C343" s="49"/>
      <c r="D343" s="49"/>
      <c r="E343" s="49"/>
      <c r="I343" s="49"/>
      <c r="J343" s="49"/>
      <c r="K343" s="49"/>
    </row>
    <row r="344" spans="1:11" ht="17" customHeight="1">
      <c r="A344" s="101"/>
      <c r="B344" s="101"/>
      <c r="C344" s="49"/>
      <c r="D344" s="49"/>
      <c r="E344" s="49"/>
      <c r="I344" s="49"/>
      <c r="J344" s="49"/>
      <c r="K344" s="49"/>
    </row>
    <row r="345" spans="1:11" ht="17" customHeight="1">
      <c r="A345" s="101"/>
      <c r="B345" s="101"/>
      <c r="C345" s="49"/>
      <c r="D345" s="49"/>
      <c r="E345" s="49"/>
      <c r="I345" s="49"/>
      <c r="J345" s="49"/>
      <c r="K345" s="49"/>
    </row>
    <row r="346" spans="1:11" ht="17" customHeight="1">
      <c r="A346" s="101"/>
      <c r="B346" s="101"/>
      <c r="C346" s="49"/>
      <c r="D346" s="49"/>
      <c r="E346" s="49"/>
      <c r="I346" s="49"/>
      <c r="J346" s="49"/>
      <c r="K346" s="49"/>
    </row>
    <row r="347" spans="1:11" ht="17" customHeight="1">
      <c r="A347" s="101"/>
      <c r="B347" s="101"/>
      <c r="C347" s="49"/>
      <c r="D347" s="49"/>
      <c r="E347" s="49"/>
      <c r="I347" s="49"/>
      <c r="J347" s="49"/>
      <c r="K347" s="49"/>
    </row>
    <row r="348" spans="1:11" ht="17" customHeight="1">
      <c r="A348" s="101"/>
      <c r="B348" s="101"/>
      <c r="C348" s="49"/>
      <c r="D348" s="49"/>
      <c r="E348" s="49"/>
      <c r="I348" s="49"/>
      <c r="J348" s="49"/>
      <c r="K348" s="49"/>
    </row>
    <row r="349" spans="1:11" ht="17" customHeight="1">
      <c r="A349" s="101"/>
      <c r="B349" s="101"/>
      <c r="C349" s="49"/>
      <c r="D349" s="49"/>
      <c r="E349" s="49"/>
      <c r="I349" s="49"/>
      <c r="J349" s="49"/>
      <c r="K349" s="49"/>
    </row>
    <row r="350" spans="1:11" ht="17" customHeight="1">
      <c r="A350" s="101"/>
      <c r="B350" s="101"/>
      <c r="C350" s="49"/>
      <c r="D350" s="49"/>
      <c r="E350" s="49"/>
      <c r="I350" s="49"/>
      <c r="J350" s="49"/>
      <c r="K350" s="49"/>
    </row>
    <row r="351" spans="1:11" ht="17" customHeight="1">
      <c r="A351" s="101"/>
      <c r="B351" s="101"/>
      <c r="C351" s="49"/>
      <c r="D351" s="49"/>
      <c r="E351" s="49"/>
      <c r="I351" s="49"/>
      <c r="J351" s="49"/>
      <c r="K351" s="49"/>
    </row>
    <row r="352" spans="1:11" ht="17" customHeight="1">
      <c r="A352" s="101"/>
      <c r="B352" s="101"/>
      <c r="C352" s="49"/>
      <c r="D352" s="49"/>
      <c r="E352" s="49"/>
      <c r="I352" s="49"/>
      <c r="J352" s="49"/>
      <c r="K352" s="49"/>
    </row>
    <row r="353" spans="1:11" ht="17" customHeight="1">
      <c r="A353" s="101"/>
      <c r="B353" s="101"/>
      <c r="C353" s="49"/>
      <c r="D353" s="49"/>
      <c r="E353" s="49"/>
      <c r="I353" s="49"/>
      <c r="J353" s="49"/>
      <c r="K353" s="49"/>
    </row>
    <row r="354" spans="1:11" ht="17" customHeight="1">
      <c r="A354" s="101"/>
      <c r="B354" s="101"/>
      <c r="C354" s="49"/>
      <c r="D354" s="49"/>
      <c r="E354" s="49"/>
      <c r="I354" s="49"/>
      <c r="J354" s="49"/>
      <c r="K354" s="49"/>
    </row>
    <row r="355" spans="1:11" ht="17" customHeight="1">
      <c r="A355" s="101"/>
      <c r="B355" s="101"/>
      <c r="C355" s="49"/>
      <c r="D355" s="49"/>
      <c r="E355" s="49"/>
      <c r="I355" s="49"/>
      <c r="J355" s="49"/>
      <c r="K355" s="49"/>
    </row>
    <row r="356" spans="1:11" ht="17" customHeight="1">
      <c r="A356" s="101"/>
      <c r="B356" s="101"/>
      <c r="C356" s="49"/>
      <c r="D356" s="49"/>
      <c r="E356" s="49"/>
      <c r="I356" s="49"/>
      <c r="J356" s="49"/>
      <c r="K356" s="49"/>
    </row>
    <row r="357" spans="1:11" ht="17" customHeight="1">
      <c r="A357" s="101"/>
      <c r="B357" s="101"/>
      <c r="C357" s="49"/>
      <c r="D357" s="49"/>
      <c r="E357" s="49"/>
      <c r="I357" s="49"/>
      <c r="J357" s="49"/>
      <c r="K357" s="49"/>
    </row>
    <row r="358" spans="1:11" ht="17" customHeight="1">
      <c r="A358" s="101"/>
      <c r="B358" s="101"/>
      <c r="C358" s="49"/>
      <c r="D358" s="49"/>
      <c r="E358" s="49"/>
      <c r="I358" s="49"/>
      <c r="J358" s="49"/>
      <c r="K358" s="49"/>
    </row>
    <row r="359" spans="1:11" ht="17" customHeight="1">
      <c r="A359" s="101"/>
      <c r="B359" s="101"/>
      <c r="C359" s="49"/>
      <c r="D359" s="49"/>
      <c r="E359" s="49"/>
      <c r="I359" s="49"/>
      <c r="J359" s="49"/>
      <c r="K359" s="49"/>
    </row>
    <row r="360" spans="1:11" ht="17" customHeight="1">
      <c r="A360" s="101"/>
      <c r="B360" s="101"/>
      <c r="C360" s="49"/>
      <c r="D360" s="49"/>
      <c r="E360" s="49"/>
      <c r="I360" s="49"/>
      <c r="J360" s="49"/>
      <c r="K360" s="49"/>
    </row>
    <row r="361" spans="1:11" ht="17" customHeight="1">
      <c r="A361" s="101"/>
      <c r="B361" s="101"/>
      <c r="C361" s="49"/>
      <c r="D361" s="49"/>
      <c r="E361" s="49"/>
      <c r="I361" s="49"/>
      <c r="J361" s="49"/>
      <c r="K361" s="49"/>
    </row>
    <row r="362" spans="1:11" ht="17" customHeight="1">
      <c r="A362" s="101"/>
      <c r="B362" s="101"/>
      <c r="C362" s="49"/>
      <c r="D362" s="49"/>
      <c r="E362" s="49"/>
      <c r="I362" s="49"/>
      <c r="J362" s="49"/>
      <c r="K362" s="49"/>
    </row>
    <row r="363" spans="1:11" ht="17" customHeight="1">
      <c r="A363" s="101"/>
      <c r="B363" s="101"/>
      <c r="C363" s="49"/>
      <c r="D363" s="49"/>
      <c r="E363" s="49"/>
      <c r="I363" s="49"/>
      <c r="J363" s="49"/>
      <c r="K363" s="49"/>
    </row>
    <row r="364" spans="1:11" ht="17" customHeight="1">
      <c r="A364" s="101"/>
      <c r="B364" s="101"/>
      <c r="C364" s="49"/>
      <c r="D364" s="49"/>
      <c r="E364" s="49"/>
      <c r="I364" s="49"/>
      <c r="J364" s="49"/>
      <c r="K364" s="49"/>
    </row>
    <row r="365" spans="1:11" ht="17" customHeight="1">
      <c r="A365" s="101"/>
      <c r="B365" s="101"/>
      <c r="C365" s="49"/>
      <c r="D365" s="49"/>
      <c r="E365" s="49"/>
      <c r="I365" s="49"/>
      <c r="J365" s="49"/>
      <c r="K365" s="49"/>
    </row>
    <row r="366" spans="1:11" ht="17" customHeight="1">
      <c r="A366" s="101"/>
      <c r="B366" s="101"/>
      <c r="C366" s="49"/>
      <c r="D366" s="49"/>
      <c r="E366" s="49"/>
      <c r="I366" s="49"/>
      <c r="J366" s="49"/>
      <c r="K366" s="49"/>
    </row>
    <row r="367" spans="1:11" ht="17" customHeight="1">
      <c r="A367" s="101"/>
      <c r="B367" s="101"/>
      <c r="C367" s="49"/>
      <c r="D367" s="49"/>
      <c r="E367" s="49"/>
      <c r="I367" s="49"/>
      <c r="J367" s="49"/>
      <c r="K367" s="49"/>
    </row>
    <row r="368" spans="1:11" ht="17" customHeight="1">
      <c r="A368" s="101"/>
      <c r="B368" s="101"/>
      <c r="C368" s="49"/>
      <c r="D368" s="49"/>
      <c r="E368" s="49"/>
      <c r="I368" s="49"/>
      <c r="J368" s="49"/>
      <c r="K368" s="49"/>
    </row>
    <row r="369" spans="1:11" ht="17" customHeight="1">
      <c r="A369" s="101"/>
      <c r="B369" s="101"/>
      <c r="C369" s="49"/>
      <c r="D369" s="49"/>
      <c r="E369" s="49"/>
      <c r="I369" s="49"/>
      <c r="J369" s="49"/>
      <c r="K369" s="49"/>
    </row>
    <row r="370" spans="1:11" ht="17" customHeight="1">
      <c r="A370" s="101"/>
      <c r="B370" s="101"/>
      <c r="C370" s="49"/>
      <c r="D370" s="49"/>
      <c r="E370" s="49"/>
      <c r="I370" s="49"/>
      <c r="J370" s="49"/>
      <c r="K370" s="49"/>
    </row>
    <row r="371" spans="1:11" ht="17" customHeight="1">
      <c r="A371" s="101"/>
      <c r="B371" s="101"/>
      <c r="C371" s="49"/>
      <c r="D371" s="49"/>
      <c r="E371" s="49"/>
      <c r="I371" s="49"/>
      <c r="J371" s="49"/>
      <c r="K371" s="49"/>
    </row>
    <row r="372" spans="1:11" ht="17" customHeight="1">
      <c r="A372" s="101"/>
      <c r="B372" s="101"/>
      <c r="C372" s="49"/>
      <c r="D372" s="49"/>
      <c r="E372" s="49"/>
      <c r="I372" s="49"/>
      <c r="J372" s="49"/>
      <c r="K372" s="49"/>
    </row>
    <row r="373" spans="1:11" ht="17" customHeight="1">
      <c r="A373" s="101"/>
      <c r="B373" s="101"/>
      <c r="C373" s="49"/>
      <c r="D373" s="49"/>
      <c r="E373" s="49"/>
      <c r="I373" s="49"/>
      <c r="J373" s="49"/>
      <c r="K373" s="49"/>
    </row>
    <row r="374" spans="1:11" ht="17" customHeight="1">
      <c r="A374" s="101"/>
      <c r="B374" s="101"/>
      <c r="C374" s="49"/>
      <c r="D374" s="49"/>
      <c r="E374" s="49"/>
      <c r="I374" s="49"/>
      <c r="J374" s="49"/>
      <c r="K374" s="49"/>
    </row>
    <row r="375" spans="1:11" ht="17" customHeight="1">
      <c r="A375" s="101"/>
      <c r="B375" s="101"/>
      <c r="C375" s="49"/>
      <c r="D375" s="49"/>
      <c r="E375" s="49"/>
      <c r="I375" s="49"/>
      <c r="J375" s="49"/>
      <c r="K375" s="49"/>
    </row>
    <row r="376" spans="1:11" ht="17" customHeight="1">
      <c r="A376" s="101"/>
      <c r="B376" s="101"/>
      <c r="C376" s="49"/>
      <c r="D376" s="49"/>
      <c r="E376" s="49"/>
      <c r="I376" s="49"/>
      <c r="J376" s="49"/>
      <c r="K376" s="49"/>
    </row>
    <row r="377" spans="1:11" ht="17" customHeight="1">
      <c r="A377" s="101"/>
      <c r="B377" s="101"/>
      <c r="C377" s="49"/>
      <c r="D377" s="49"/>
      <c r="E377" s="49"/>
      <c r="I377" s="49"/>
      <c r="J377" s="49"/>
      <c r="K377" s="49"/>
    </row>
    <row r="378" spans="1:11" ht="17" customHeight="1">
      <c r="A378" s="101"/>
      <c r="B378" s="101"/>
      <c r="C378" s="49"/>
      <c r="D378" s="49"/>
      <c r="E378" s="49"/>
      <c r="I378" s="49"/>
      <c r="J378" s="49"/>
      <c r="K378" s="49"/>
    </row>
    <row r="379" spans="1:11" ht="17" customHeight="1">
      <c r="A379" s="101"/>
      <c r="B379" s="101"/>
      <c r="C379" s="49"/>
      <c r="D379" s="49"/>
      <c r="E379" s="49"/>
      <c r="I379" s="49"/>
      <c r="J379" s="49"/>
      <c r="K379" s="49"/>
    </row>
    <row r="380" spans="1:11" ht="17" customHeight="1">
      <c r="A380" s="101"/>
      <c r="B380" s="101"/>
      <c r="C380" s="49"/>
      <c r="D380" s="49"/>
      <c r="E380" s="49"/>
      <c r="I380" s="49"/>
      <c r="J380" s="49"/>
      <c r="K380" s="49"/>
    </row>
    <row r="381" spans="1:11" ht="17" customHeight="1">
      <c r="A381" s="101"/>
      <c r="B381" s="101"/>
      <c r="C381" s="49"/>
      <c r="D381" s="49"/>
      <c r="E381" s="49"/>
      <c r="I381" s="49"/>
      <c r="J381" s="49"/>
      <c r="K381" s="49"/>
    </row>
    <row r="382" spans="1:11" ht="17" customHeight="1">
      <c r="A382" s="101"/>
      <c r="B382" s="101"/>
      <c r="C382" s="49"/>
      <c r="D382" s="49"/>
      <c r="E382" s="49"/>
      <c r="I382" s="49"/>
      <c r="J382" s="49"/>
      <c r="K382" s="49"/>
    </row>
    <row r="383" spans="1:11" ht="17" customHeight="1">
      <c r="A383" s="101"/>
      <c r="B383" s="101"/>
      <c r="C383" s="49"/>
      <c r="D383" s="49"/>
      <c r="E383" s="49"/>
      <c r="I383" s="49"/>
      <c r="J383" s="49"/>
      <c r="K383" s="49"/>
    </row>
    <row r="384" spans="1:11" ht="17" customHeight="1">
      <c r="A384" s="101"/>
      <c r="B384" s="101"/>
      <c r="C384" s="49"/>
      <c r="D384" s="49"/>
      <c r="E384" s="49"/>
      <c r="I384" s="49"/>
      <c r="J384" s="49"/>
      <c r="K384" s="49"/>
    </row>
    <row r="385" spans="1:11" ht="17" customHeight="1">
      <c r="A385" s="101"/>
      <c r="B385" s="101"/>
      <c r="C385" s="49"/>
      <c r="D385" s="49"/>
      <c r="E385" s="49"/>
      <c r="I385" s="49"/>
      <c r="J385" s="49"/>
      <c r="K385" s="49"/>
    </row>
    <row r="386" spans="1:11" ht="17" customHeight="1">
      <c r="A386" s="101"/>
      <c r="B386" s="101"/>
      <c r="C386" s="49"/>
      <c r="D386" s="49"/>
      <c r="E386" s="49"/>
      <c r="I386" s="49"/>
      <c r="J386" s="49"/>
      <c r="K386" s="49"/>
    </row>
    <row r="387" spans="1:11" ht="17" customHeight="1">
      <c r="A387" s="101"/>
      <c r="B387" s="101"/>
      <c r="C387" s="49"/>
      <c r="D387" s="49"/>
      <c r="E387" s="49"/>
      <c r="I387" s="49"/>
      <c r="J387" s="49"/>
      <c r="K387" s="49"/>
    </row>
    <row r="388" spans="1:11" ht="17" customHeight="1">
      <c r="A388" s="101"/>
      <c r="B388" s="101"/>
      <c r="C388" s="49"/>
      <c r="D388" s="49"/>
      <c r="E388" s="49"/>
      <c r="I388" s="49"/>
      <c r="J388" s="49"/>
      <c r="K388" s="49"/>
    </row>
    <row r="389" spans="1:11" ht="17" customHeight="1">
      <c r="A389" s="101"/>
      <c r="B389" s="101"/>
      <c r="C389" s="49"/>
      <c r="D389" s="49"/>
      <c r="E389" s="49"/>
      <c r="I389" s="49"/>
      <c r="J389" s="49"/>
      <c r="K389" s="49"/>
    </row>
    <row r="390" spans="1:11" ht="17" customHeight="1">
      <c r="A390" s="101"/>
      <c r="B390" s="101"/>
      <c r="C390" s="49"/>
      <c r="D390" s="49"/>
      <c r="E390" s="49"/>
      <c r="I390" s="49"/>
      <c r="J390" s="49"/>
      <c r="K390" s="49"/>
    </row>
    <row r="391" spans="1:11" ht="17" customHeight="1">
      <c r="A391" s="101"/>
      <c r="B391" s="101"/>
      <c r="C391" s="49"/>
      <c r="D391" s="49"/>
      <c r="E391" s="49"/>
      <c r="I391" s="49"/>
      <c r="J391" s="49"/>
      <c r="K391" s="49"/>
    </row>
    <row r="392" spans="1:11" ht="17" customHeight="1">
      <c r="A392" s="101"/>
      <c r="B392" s="101"/>
      <c r="C392" s="49"/>
      <c r="D392" s="49"/>
      <c r="E392" s="49"/>
      <c r="I392" s="49"/>
      <c r="J392" s="49"/>
      <c r="K392" s="49"/>
    </row>
    <row r="393" spans="1:11" ht="17" customHeight="1">
      <c r="A393" s="101"/>
      <c r="B393" s="101"/>
      <c r="C393" s="49"/>
      <c r="D393" s="49"/>
      <c r="E393" s="49"/>
      <c r="I393" s="49"/>
      <c r="J393" s="49"/>
      <c r="K393" s="49"/>
    </row>
    <row r="394" spans="1:11" ht="17" customHeight="1">
      <c r="A394" s="101"/>
      <c r="B394" s="101"/>
      <c r="C394" s="49"/>
      <c r="D394" s="49"/>
      <c r="E394" s="49"/>
      <c r="I394" s="49"/>
      <c r="J394" s="49"/>
      <c r="K394" s="49"/>
    </row>
    <row r="395" spans="1:11" ht="17" customHeight="1">
      <c r="A395" s="101"/>
      <c r="B395" s="101"/>
      <c r="C395" s="49"/>
      <c r="D395" s="49"/>
      <c r="E395" s="49"/>
      <c r="I395" s="49"/>
      <c r="J395" s="49"/>
      <c r="K395" s="49"/>
    </row>
    <row r="396" spans="1:11" ht="17" customHeight="1">
      <c r="A396" s="101"/>
      <c r="B396" s="101"/>
      <c r="C396" s="49"/>
      <c r="D396" s="49"/>
      <c r="E396" s="49"/>
      <c r="I396" s="49"/>
      <c r="J396" s="49"/>
      <c r="K396" s="49"/>
    </row>
    <row r="397" spans="1:11" ht="17" customHeight="1">
      <c r="A397" s="101"/>
      <c r="B397" s="101"/>
      <c r="C397" s="49"/>
      <c r="D397" s="49"/>
      <c r="E397" s="49"/>
      <c r="I397" s="49"/>
      <c r="J397" s="49"/>
      <c r="K397" s="49"/>
    </row>
    <row r="398" spans="1:11" ht="17" customHeight="1">
      <c r="A398" s="101"/>
      <c r="B398" s="101"/>
      <c r="C398" s="49"/>
      <c r="D398" s="49"/>
      <c r="E398" s="49"/>
      <c r="I398" s="49"/>
      <c r="J398" s="49"/>
      <c r="K398" s="49"/>
    </row>
    <row r="399" spans="1:11" ht="17" customHeight="1">
      <c r="A399" s="101"/>
      <c r="B399" s="101"/>
      <c r="C399" s="49"/>
      <c r="D399" s="49"/>
      <c r="E399" s="49"/>
      <c r="I399" s="49"/>
      <c r="J399" s="49"/>
      <c r="K399" s="49"/>
    </row>
    <row r="400" spans="1:11" ht="17" customHeight="1">
      <c r="A400" s="101"/>
      <c r="B400" s="101"/>
      <c r="C400" s="49"/>
      <c r="D400" s="49"/>
      <c r="E400" s="49"/>
      <c r="I400" s="49"/>
      <c r="J400" s="49"/>
      <c r="K400" s="49"/>
    </row>
    <row r="401" spans="1:11" ht="17" customHeight="1">
      <c r="A401" s="101"/>
      <c r="B401" s="101"/>
      <c r="C401" s="49"/>
      <c r="D401" s="49"/>
      <c r="E401" s="49"/>
      <c r="I401" s="49"/>
      <c r="J401" s="49"/>
      <c r="K401" s="49"/>
    </row>
    <row r="402" spans="1:11" ht="17" customHeight="1">
      <c r="A402" s="101"/>
      <c r="B402" s="101"/>
      <c r="C402" s="49"/>
      <c r="D402" s="49"/>
      <c r="E402" s="49"/>
      <c r="I402" s="49"/>
      <c r="J402" s="49"/>
      <c r="K402" s="49"/>
    </row>
    <row r="403" spans="1:11" ht="17" customHeight="1">
      <c r="A403" s="101"/>
      <c r="B403" s="101"/>
      <c r="C403" s="49"/>
      <c r="D403" s="49"/>
      <c r="E403" s="49"/>
      <c r="I403" s="49"/>
      <c r="J403" s="49"/>
      <c r="K403" s="49"/>
    </row>
    <row r="404" spans="1:11" ht="17" customHeight="1">
      <c r="A404" s="101"/>
      <c r="B404" s="101"/>
      <c r="C404" s="49"/>
      <c r="D404" s="49"/>
      <c r="E404" s="49"/>
      <c r="I404" s="49"/>
      <c r="J404" s="49"/>
      <c r="K404" s="49"/>
    </row>
    <row r="405" spans="1:11" ht="17" customHeight="1">
      <c r="A405" s="101"/>
      <c r="B405" s="101"/>
      <c r="C405" s="49"/>
      <c r="D405" s="49"/>
      <c r="E405" s="49"/>
      <c r="I405" s="49"/>
      <c r="J405" s="49"/>
      <c r="K405" s="49"/>
    </row>
    <row r="406" spans="1:11" ht="17" customHeight="1">
      <c r="A406" s="101"/>
      <c r="B406" s="101"/>
      <c r="C406" s="49"/>
      <c r="D406" s="49"/>
      <c r="E406" s="49"/>
      <c r="I406" s="49"/>
      <c r="J406" s="49"/>
      <c r="K406" s="49"/>
    </row>
    <row r="407" spans="1:11" ht="17" customHeight="1">
      <c r="A407" s="101"/>
      <c r="B407" s="101"/>
      <c r="C407" s="49"/>
      <c r="D407" s="49"/>
      <c r="E407" s="49"/>
      <c r="I407" s="49"/>
      <c r="J407" s="49"/>
      <c r="K407" s="49"/>
    </row>
    <row r="408" spans="1:11" ht="17" customHeight="1">
      <c r="A408" s="101"/>
      <c r="B408" s="101"/>
      <c r="C408" s="49"/>
      <c r="D408" s="49"/>
      <c r="E408" s="49"/>
      <c r="I408" s="49"/>
      <c r="J408" s="49"/>
      <c r="K408" s="49"/>
    </row>
    <row r="409" spans="1:11" ht="17" customHeight="1">
      <c r="A409" s="101"/>
      <c r="B409" s="101"/>
      <c r="C409" s="49"/>
      <c r="D409" s="49"/>
      <c r="E409" s="49"/>
      <c r="I409" s="49"/>
      <c r="J409" s="49"/>
      <c r="K409" s="49"/>
    </row>
    <row r="410" spans="1:11" ht="17" customHeight="1">
      <c r="A410" s="101"/>
      <c r="B410" s="101"/>
      <c r="C410" s="49"/>
      <c r="D410" s="49"/>
      <c r="E410" s="49"/>
      <c r="I410" s="49"/>
      <c r="J410" s="49"/>
      <c r="K410" s="49"/>
    </row>
    <row r="411" spans="1:11" ht="17" customHeight="1">
      <c r="A411" s="101"/>
      <c r="B411" s="101"/>
      <c r="C411" s="49"/>
      <c r="D411" s="49"/>
      <c r="E411" s="49"/>
      <c r="I411" s="49"/>
      <c r="J411" s="49"/>
      <c r="K411" s="49"/>
    </row>
    <row r="412" spans="1:11" ht="17" customHeight="1">
      <c r="A412" s="101"/>
      <c r="B412" s="101"/>
      <c r="C412" s="49"/>
      <c r="D412" s="49"/>
      <c r="E412" s="49"/>
      <c r="I412" s="49"/>
      <c r="J412" s="49"/>
      <c r="K412" s="49"/>
    </row>
    <row r="413" spans="1:11" ht="17" customHeight="1">
      <c r="A413" s="101"/>
      <c r="B413" s="101"/>
      <c r="C413" s="49"/>
      <c r="D413" s="49"/>
      <c r="E413" s="49"/>
      <c r="I413" s="49"/>
      <c r="J413" s="49"/>
      <c r="K413" s="49"/>
    </row>
    <row r="414" spans="1:11" ht="17" customHeight="1">
      <c r="A414" s="101"/>
      <c r="B414" s="101"/>
      <c r="C414" s="49"/>
      <c r="D414" s="49"/>
      <c r="E414" s="49"/>
      <c r="I414" s="49"/>
      <c r="J414" s="49"/>
      <c r="K414" s="49"/>
    </row>
    <row r="415" spans="1:11" ht="17" customHeight="1">
      <c r="A415" s="101"/>
      <c r="B415" s="101"/>
      <c r="C415" s="49"/>
      <c r="D415" s="49"/>
      <c r="E415" s="49"/>
      <c r="I415" s="49"/>
      <c r="J415" s="49"/>
      <c r="K415" s="49"/>
    </row>
    <row r="416" spans="1:11" ht="17" customHeight="1">
      <c r="A416" s="101"/>
      <c r="B416" s="101"/>
      <c r="C416" s="49"/>
      <c r="D416" s="49"/>
      <c r="E416" s="49"/>
      <c r="I416" s="49"/>
      <c r="J416" s="49"/>
      <c r="K416" s="49"/>
    </row>
    <row r="417" spans="1:11" ht="17" customHeight="1">
      <c r="A417" s="101"/>
      <c r="B417" s="101"/>
      <c r="C417" s="49"/>
      <c r="D417" s="49"/>
      <c r="E417" s="49"/>
      <c r="I417" s="49"/>
      <c r="J417" s="49"/>
      <c r="K417" s="49"/>
    </row>
    <row r="418" spans="1:11" ht="17" customHeight="1">
      <c r="A418" s="101"/>
      <c r="B418" s="101"/>
      <c r="C418" s="49"/>
      <c r="D418" s="49"/>
      <c r="E418" s="49"/>
      <c r="I418" s="49"/>
      <c r="J418" s="49"/>
      <c r="K418" s="49"/>
    </row>
    <row r="419" spans="1:11" ht="17" customHeight="1">
      <c r="A419" s="101"/>
      <c r="B419" s="101"/>
      <c r="C419" s="49"/>
      <c r="D419" s="49"/>
      <c r="E419" s="49"/>
      <c r="I419" s="49"/>
      <c r="J419" s="49"/>
      <c r="K419" s="49"/>
    </row>
    <row r="420" spans="1:11" ht="17" customHeight="1">
      <c r="A420" s="101"/>
      <c r="B420" s="101"/>
      <c r="C420" s="49"/>
      <c r="D420" s="49"/>
      <c r="E420" s="49"/>
      <c r="I420" s="49"/>
      <c r="J420" s="49"/>
      <c r="K420" s="49"/>
    </row>
    <row r="421" spans="1:11" ht="17" customHeight="1">
      <c r="A421" s="101"/>
      <c r="B421" s="101"/>
      <c r="C421" s="49"/>
      <c r="D421" s="49"/>
      <c r="E421" s="49"/>
      <c r="I421" s="49"/>
      <c r="J421" s="49"/>
      <c r="K421" s="49"/>
    </row>
    <row r="422" spans="1:11" ht="17" customHeight="1">
      <c r="A422" s="101"/>
      <c r="B422" s="101"/>
      <c r="C422" s="49"/>
      <c r="D422" s="49"/>
      <c r="E422" s="49"/>
      <c r="I422" s="49"/>
      <c r="J422" s="49"/>
      <c r="K422" s="49"/>
    </row>
    <row r="423" spans="1:11" ht="17" customHeight="1">
      <c r="A423" s="101"/>
      <c r="B423" s="101"/>
      <c r="C423" s="49"/>
      <c r="D423" s="49"/>
      <c r="E423" s="49"/>
      <c r="I423" s="49"/>
      <c r="J423" s="49"/>
      <c r="K423" s="49"/>
    </row>
    <row r="424" spans="1:11" ht="17" customHeight="1">
      <c r="A424" s="101"/>
      <c r="B424" s="101"/>
      <c r="C424" s="49"/>
      <c r="D424" s="49"/>
      <c r="E424" s="49"/>
      <c r="I424" s="49"/>
      <c r="J424" s="49"/>
      <c r="K424" s="49"/>
    </row>
    <row r="425" spans="1:11" ht="17" customHeight="1">
      <c r="A425" s="101"/>
      <c r="B425" s="101"/>
      <c r="C425" s="49"/>
      <c r="D425" s="49"/>
      <c r="E425" s="49"/>
      <c r="I425" s="49"/>
      <c r="J425" s="49"/>
      <c r="K425" s="49"/>
    </row>
    <row r="426" spans="1:11" ht="17" customHeight="1">
      <c r="A426" s="101"/>
      <c r="B426" s="101"/>
      <c r="C426" s="49"/>
      <c r="D426" s="49"/>
      <c r="E426" s="49"/>
      <c r="I426" s="49"/>
      <c r="J426" s="49"/>
      <c r="K426" s="49"/>
    </row>
    <row r="427" spans="1:11" ht="17" customHeight="1">
      <c r="A427" s="101"/>
      <c r="B427" s="101"/>
      <c r="C427" s="49"/>
      <c r="D427" s="49"/>
      <c r="E427" s="49"/>
      <c r="I427" s="49"/>
      <c r="J427" s="49"/>
      <c r="K427" s="49"/>
    </row>
    <row r="428" spans="1:11" ht="17" customHeight="1">
      <c r="A428" s="101"/>
      <c r="B428" s="101"/>
      <c r="C428" s="49"/>
      <c r="D428" s="49"/>
      <c r="E428" s="49"/>
      <c r="I428" s="49"/>
      <c r="J428" s="49"/>
      <c r="K428" s="49"/>
    </row>
    <row r="429" spans="1:11" ht="17" customHeight="1">
      <c r="A429" s="101"/>
      <c r="B429" s="101"/>
      <c r="C429" s="49"/>
      <c r="D429" s="49"/>
      <c r="E429" s="49"/>
      <c r="I429" s="49"/>
      <c r="J429" s="49"/>
      <c r="K429" s="49"/>
    </row>
    <row r="430" spans="1:11" ht="17" customHeight="1">
      <c r="A430" s="101"/>
      <c r="B430" s="101"/>
      <c r="C430" s="49"/>
      <c r="D430" s="49"/>
      <c r="E430" s="49"/>
      <c r="I430" s="49"/>
      <c r="J430" s="49"/>
      <c r="K430" s="49"/>
    </row>
    <row r="431" spans="1:11" ht="17" customHeight="1">
      <c r="A431" s="101"/>
      <c r="B431" s="101"/>
      <c r="C431" s="49"/>
      <c r="D431" s="49"/>
      <c r="E431" s="49"/>
      <c r="I431" s="49"/>
      <c r="J431" s="49"/>
      <c r="K431" s="49"/>
    </row>
    <row r="432" spans="1:11" ht="17" customHeight="1">
      <c r="A432" s="101"/>
      <c r="B432" s="101"/>
      <c r="C432" s="49"/>
      <c r="D432" s="49"/>
      <c r="E432" s="49"/>
      <c r="I432" s="49"/>
      <c r="J432" s="49"/>
      <c r="K432" s="49"/>
    </row>
    <row r="433" spans="1:11" ht="17" customHeight="1">
      <c r="A433" s="101"/>
      <c r="B433" s="101"/>
      <c r="C433" s="49"/>
      <c r="D433" s="49"/>
      <c r="E433" s="49"/>
      <c r="I433" s="49"/>
      <c r="J433" s="49"/>
      <c r="K433" s="49"/>
    </row>
    <row r="434" spans="1:11" ht="17" customHeight="1">
      <c r="A434" s="101"/>
      <c r="B434" s="101"/>
      <c r="C434" s="49"/>
      <c r="D434" s="49"/>
      <c r="E434" s="49"/>
      <c r="I434" s="49"/>
      <c r="J434" s="49"/>
      <c r="K434" s="49"/>
    </row>
    <row r="435" spans="1:11" ht="17" customHeight="1">
      <c r="A435" s="101"/>
      <c r="B435" s="101"/>
      <c r="C435" s="49"/>
      <c r="D435" s="49"/>
      <c r="E435" s="49"/>
      <c r="I435" s="49"/>
      <c r="J435" s="49"/>
      <c r="K435" s="49"/>
    </row>
    <row r="436" spans="1:11" ht="17" customHeight="1">
      <c r="A436" s="101"/>
      <c r="B436" s="101"/>
      <c r="C436" s="49"/>
      <c r="D436" s="49"/>
      <c r="E436" s="49"/>
      <c r="I436" s="49"/>
      <c r="J436" s="49"/>
      <c r="K436" s="49"/>
    </row>
    <row r="437" spans="1:11" ht="17" customHeight="1">
      <c r="A437" s="101"/>
      <c r="B437" s="101"/>
      <c r="C437" s="49"/>
      <c r="D437" s="49"/>
      <c r="E437" s="49"/>
      <c r="I437" s="49"/>
      <c r="J437" s="49"/>
      <c r="K437" s="49"/>
    </row>
    <row r="438" spans="1:11" ht="17" customHeight="1">
      <c r="A438" s="101"/>
      <c r="B438" s="101"/>
      <c r="C438" s="49"/>
      <c r="D438" s="49"/>
      <c r="E438" s="49"/>
      <c r="I438" s="49"/>
      <c r="J438" s="49"/>
      <c r="K438" s="49"/>
    </row>
    <row r="439" spans="1:11" ht="17" customHeight="1">
      <c r="A439" s="101"/>
      <c r="B439" s="101"/>
      <c r="C439" s="49"/>
      <c r="D439" s="49"/>
      <c r="E439" s="49"/>
      <c r="I439" s="49"/>
      <c r="J439" s="49"/>
      <c r="K439" s="49"/>
    </row>
    <row r="440" spans="1:11" ht="17" customHeight="1">
      <c r="A440" s="101"/>
      <c r="B440" s="101"/>
      <c r="C440" s="49"/>
      <c r="D440" s="49"/>
      <c r="E440" s="49"/>
      <c r="I440" s="49"/>
      <c r="J440" s="49"/>
      <c r="K440" s="49"/>
    </row>
    <row r="441" spans="1:11" ht="17" customHeight="1">
      <c r="A441" s="101"/>
      <c r="B441" s="101"/>
      <c r="C441" s="49"/>
      <c r="D441" s="49"/>
      <c r="E441" s="49"/>
      <c r="I441" s="49"/>
      <c r="J441" s="49"/>
      <c r="K441" s="49"/>
    </row>
    <row r="442" spans="1:11" ht="17" customHeight="1">
      <c r="A442" s="101"/>
      <c r="B442" s="101"/>
      <c r="C442" s="49"/>
      <c r="D442" s="49"/>
      <c r="E442" s="49"/>
      <c r="I442" s="49"/>
      <c r="J442" s="49"/>
      <c r="K442" s="49"/>
    </row>
    <row r="443" spans="1:11" ht="17" customHeight="1">
      <c r="A443" s="101"/>
      <c r="B443" s="101"/>
      <c r="C443" s="49"/>
      <c r="D443" s="49"/>
      <c r="E443" s="49"/>
      <c r="I443" s="49"/>
      <c r="J443" s="49"/>
      <c r="K443" s="49"/>
    </row>
    <row r="444" spans="1:11" ht="17" customHeight="1">
      <c r="A444" s="101"/>
      <c r="B444" s="101"/>
      <c r="C444" s="49"/>
      <c r="D444" s="49"/>
      <c r="E444" s="49"/>
      <c r="I444" s="49"/>
      <c r="J444" s="49"/>
      <c r="K444" s="49"/>
    </row>
    <row r="445" spans="1:11" ht="17" customHeight="1">
      <c r="A445" s="101"/>
      <c r="B445" s="101"/>
      <c r="C445" s="49"/>
      <c r="D445" s="49"/>
      <c r="E445" s="49"/>
      <c r="I445" s="49"/>
      <c r="J445" s="49"/>
      <c r="K445" s="49"/>
    </row>
    <row r="446" spans="1:11" ht="17" customHeight="1">
      <c r="A446" s="101"/>
      <c r="B446" s="101"/>
      <c r="C446" s="49"/>
      <c r="D446" s="49"/>
      <c r="E446" s="49"/>
      <c r="I446" s="49"/>
      <c r="J446" s="49"/>
      <c r="K446" s="49"/>
    </row>
    <row r="447" spans="1:11" ht="17" customHeight="1">
      <c r="A447" s="101"/>
      <c r="B447" s="101"/>
      <c r="C447" s="49"/>
      <c r="D447" s="49"/>
      <c r="E447" s="49"/>
      <c r="I447" s="49"/>
      <c r="J447" s="49"/>
      <c r="K447" s="49"/>
    </row>
    <row r="448" spans="1:11" ht="17" customHeight="1">
      <c r="A448" s="101"/>
      <c r="B448" s="101"/>
      <c r="C448" s="49"/>
      <c r="D448" s="49"/>
      <c r="E448" s="49"/>
      <c r="I448" s="49"/>
      <c r="J448" s="49"/>
      <c r="K448" s="49"/>
    </row>
    <row r="449" spans="1:11" ht="17" customHeight="1">
      <c r="A449" s="101"/>
      <c r="B449" s="101"/>
      <c r="C449" s="49"/>
      <c r="D449" s="49"/>
      <c r="E449" s="49"/>
      <c r="I449" s="49"/>
      <c r="J449" s="49"/>
      <c r="K449" s="49"/>
    </row>
    <row r="450" spans="1:11" ht="17" customHeight="1">
      <c r="A450" s="101"/>
      <c r="B450" s="101"/>
      <c r="C450" s="49"/>
      <c r="D450" s="49"/>
      <c r="E450" s="49"/>
      <c r="I450" s="49"/>
      <c r="J450" s="49"/>
      <c r="K450" s="49"/>
    </row>
    <row r="451" spans="1:11" ht="17" customHeight="1">
      <c r="A451" s="101"/>
      <c r="B451" s="101"/>
      <c r="C451" s="49"/>
      <c r="D451" s="49"/>
      <c r="E451" s="49"/>
      <c r="I451" s="49"/>
      <c r="J451" s="49"/>
      <c r="K451" s="49"/>
    </row>
    <row r="452" spans="1:11" ht="17" customHeight="1">
      <c r="A452" s="101"/>
      <c r="B452" s="101"/>
      <c r="C452" s="49"/>
      <c r="D452" s="49"/>
      <c r="E452" s="49"/>
      <c r="I452" s="49"/>
      <c r="J452" s="49"/>
      <c r="K452" s="49"/>
    </row>
    <row r="453" spans="1:11" ht="17" customHeight="1">
      <c r="A453" s="101"/>
      <c r="B453" s="101"/>
      <c r="C453" s="49"/>
      <c r="D453" s="49"/>
      <c r="E453" s="49"/>
      <c r="I453" s="49"/>
      <c r="J453" s="49"/>
      <c r="K453" s="49"/>
    </row>
    <row r="454" spans="1:11" ht="17" customHeight="1">
      <c r="A454" s="101"/>
      <c r="B454" s="101"/>
      <c r="C454" s="49"/>
      <c r="D454" s="49"/>
      <c r="E454" s="49"/>
      <c r="I454" s="49"/>
      <c r="J454" s="49"/>
      <c r="K454" s="49"/>
    </row>
    <row r="455" spans="1:11" ht="17" customHeight="1">
      <c r="A455" s="101"/>
      <c r="B455" s="101"/>
      <c r="C455" s="49"/>
      <c r="D455" s="49"/>
      <c r="E455" s="49"/>
      <c r="I455" s="49"/>
      <c r="J455" s="49"/>
      <c r="K455" s="49"/>
    </row>
    <row r="456" spans="1:11" ht="17" customHeight="1">
      <c r="A456" s="101"/>
      <c r="B456" s="101"/>
      <c r="C456" s="49"/>
      <c r="D456" s="49"/>
      <c r="E456" s="49"/>
      <c r="I456" s="49"/>
      <c r="J456" s="49"/>
      <c r="K456" s="49"/>
    </row>
    <row r="457" spans="1:11" ht="17" customHeight="1">
      <c r="A457" s="101"/>
      <c r="B457" s="101"/>
      <c r="C457" s="49"/>
      <c r="D457" s="49"/>
      <c r="E457" s="49"/>
      <c r="I457" s="49"/>
      <c r="J457" s="49"/>
      <c r="K457" s="49"/>
    </row>
    <row r="458" spans="1:11" ht="17" customHeight="1">
      <c r="A458" s="101"/>
      <c r="B458" s="101"/>
      <c r="C458" s="49"/>
      <c r="D458" s="49"/>
      <c r="E458" s="49"/>
      <c r="I458" s="49"/>
      <c r="J458" s="49"/>
      <c r="K458" s="49"/>
    </row>
    <row r="459" spans="1:11" ht="17" customHeight="1">
      <c r="A459" s="101"/>
      <c r="B459" s="101"/>
      <c r="C459" s="49"/>
      <c r="D459" s="49"/>
      <c r="E459" s="49"/>
      <c r="I459" s="49"/>
      <c r="J459" s="49"/>
      <c r="K459" s="49"/>
    </row>
    <row r="460" spans="1:11" ht="17" customHeight="1">
      <c r="A460" s="101"/>
      <c r="B460" s="101"/>
      <c r="C460" s="49"/>
      <c r="D460" s="49"/>
      <c r="E460" s="49"/>
      <c r="I460" s="49"/>
      <c r="J460" s="49"/>
      <c r="K460" s="49"/>
    </row>
    <row r="461" spans="1:11" ht="17" customHeight="1">
      <c r="A461" s="101"/>
      <c r="B461" s="101"/>
      <c r="C461" s="49"/>
      <c r="D461" s="49"/>
      <c r="E461" s="49"/>
      <c r="I461" s="49"/>
      <c r="J461" s="49"/>
      <c r="K461" s="49"/>
    </row>
    <row r="462" spans="1:11" ht="17" customHeight="1">
      <c r="A462" s="101"/>
      <c r="B462" s="101"/>
      <c r="C462" s="49"/>
      <c r="D462" s="49"/>
      <c r="E462" s="49"/>
      <c r="I462" s="49"/>
      <c r="J462" s="49"/>
      <c r="K462" s="49"/>
    </row>
    <row r="463" spans="1:11" ht="17" customHeight="1">
      <c r="A463" s="101"/>
      <c r="B463" s="101"/>
      <c r="C463" s="49"/>
      <c r="D463" s="49"/>
      <c r="E463" s="49"/>
      <c r="I463" s="49"/>
      <c r="J463" s="49"/>
      <c r="K463" s="49"/>
    </row>
    <row r="464" spans="1:11" ht="17" customHeight="1">
      <c r="A464" s="101"/>
      <c r="B464" s="101"/>
      <c r="C464" s="49"/>
      <c r="D464" s="49"/>
      <c r="E464" s="49"/>
      <c r="I464" s="49"/>
      <c r="J464" s="49"/>
      <c r="K464" s="49"/>
    </row>
    <row r="465" spans="1:11" ht="17" customHeight="1">
      <c r="A465" s="101"/>
      <c r="B465" s="101"/>
      <c r="C465" s="49"/>
      <c r="D465" s="49"/>
      <c r="E465" s="49"/>
      <c r="I465" s="49"/>
      <c r="J465" s="49"/>
      <c r="K465" s="49"/>
    </row>
    <row r="466" spans="1:11" ht="17" customHeight="1">
      <c r="A466" s="101"/>
      <c r="B466" s="101"/>
      <c r="C466" s="49"/>
      <c r="D466" s="49"/>
      <c r="E466" s="49"/>
      <c r="I466" s="49"/>
      <c r="J466" s="49"/>
      <c r="K466" s="49"/>
    </row>
    <row r="467" spans="1:11" ht="17" customHeight="1">
      <c r="A467" s="101"/>
      <c r="B467" s="101"/>
      <c r="C467" s="49"/>
      <c r="D467" s="49"/>
      <c r="E467" s="49"/>
      <c r="I467" s="49"/>
      <c r="J467" s="49"/>
      <c r="K467" s="49"/>
    </row>
    <row r="468" spans="1:11" ht="17" customHeight="1">
      <c r="A468" s="101"/>
      <c r="B468" s="101"/>
      <c r="C468" s="49"/>
      <c r="D468" s="49"/>
      <c r="E468" s="49"/>
      <c r="I468" s="49"/>
      <c r="J468" s="49"/>
      <c r="K468" s="49"/>
    </row>
    <row r="469" spans="1:11" ht="17" customHeight="1">
      <c r="A469" s="101"/>
      <c r="B469" s="101"/>
      <c r="C469" s="49"/>
      <c r="D469" s="49"/>
      <c r="E469" s="49"/>
      <c r="I469" s="49"/>
      <c r="J469" s="49"/>
      <c r="K469" s="49"/>
    </row>
    <row r="470" spans="1:11" ht="17" customHeight="1">
      <c r="A470" s="101"/>
      <c r="B470" s="101"/>
      <c r="C470" s="49"/>
      <c r="D470" s="49"/>
      <c r="E470" s="49"/>
      <c r="I470" s="49"/>
      <c r="J470" s="49"/>
      <c r="K470" s="49"/>
    </row>
    <row r="471" spans="1:11" ht="17" customHeight="1">
      <c r="A471" s="101"/>
      <c r="B471" s="101"/>
      <c r="C471" s="49"/>
      <c r="D471" s="49"/>
      <c r="E471" s="49"/>
      <c r="I471" s="49"/>
      <c r="J471" s="49"/>
      <c r="K471" s="49"/>
    </row>
    <row r="472" spans="1:11" ht="17" customHeight="1">
      <c r="A472" s="101"/>
      <c r="B472" s="101"/>
      <c r="C472" s="49"/>
      <c r="D472" s="49"/>
      <c r="E472" s="49"/>
      <c r="I472" s="49"/>
      <c r="J472" s="49"/>
      <c r="K472" s="49"/>
    </row>
    <row r="473" spans="1:11" ht="17" customHeight="1">
      <c r="A473" s="101"/>
      <c r="B473" s="101"/>
      <c r="C473" s="49"/>
      <c r="D473" s="49"/>
      <c r="E473" s="49"/>
      <c r="I473" s="49"/>
      <c r="J473" s="49"/>
      <c r="K473" s="49"/>
    </row>
    <row r="474" spans="1:11" ht="17" customHeight="1">
      <c r="A474" s="101"/>
      <c r="B474" s="101"/>
      <c r="C474" s="49"/>
      <c r="D474" s="49"/>
      <c r="E474" s="49"/>
      <c r="I474" s="49"/>
      <c r="J474" s="49"/>
      <c r="K474" s="49"/>
    </row>
    <row r="475" spans="1:11" ht="17" customHeight="1">
      <c r="A475" s="101"/>
      <c r="B475" s="101"/>
      <c r="C475" s="49"/>
      <c r="D475" s="49"/>
      <c r="E475" s="49"/>
      <c r="I475" s="49"/>
      <c r="J475" s="49"/>
      <c r="K475" s="49"/>
    </row>
    <row r="476" spans="1:11" ht="17" customHeight="1">
      <c r="A476" s="101"/>
      <c r="B476" s="101"/>
      <c r="C476" s="49"/>
      <c r="D476" s="49"/>
      <c r="E476" s="49"/>
      <c r="I476" s="49"/>
      <c r="J476" s="49"/>
      <c r="K476" s="49"/>
    </row>
    <row r="477" spans="1:11" ht="17" customHeight="1">
      <c r="A477" s="101"/>
      <c r="B477" s="101"/>
      <c r="C477" s="49"/>
      <c r="D477" s="49"/>
      <c r="E477" s="49"/>
      <c r="I477" s="49"/>
      <c r="J477" s="49"/>
      <c r="K477" s="49"/>
    </row>
    <row r="478" spans="1:11" ht="17" customHeight="1">
      <c r="A478" s="101"/>
      <c r="B478" s="101"/>
      <c r="C478" s="49"/>
      <c r="D478" s="49"/>
      <c r="E478" s="49"/>
      <c r="I478" s="49"/>
      <c r="J478" s="49"/>
      <c r="K478" s="49"/>
    </row>
    <row r="479" spans="1:11" ht="17" customHeight="1">
      <c r="A479" s="101"/>
      <c r="B479" s="101"/>
      <c r="C479" s="49"/>
      <c r="D479" s="49"/>
      <c r="E479" s="49"/>
      <c r="I479" s="49"/>
      <c r="J479" s="49"/>
      <c r="K479" s="49"/>
    </row>
    <row r="480" spans="1:11" ht="17" customHeight="1">
      <c r="A480" s="101"/>
      <c r="B480" s="101"/>
      <c r="C480" s="49"/>
      <c r="D480" s="49"/>
      <c r="E480" s="49"/>
      <c r="I480" s="49"/>
      <c r="J480" s="49"/>
      <c r="K480" s="49"/>
    </row>
    <row r="481" spans="1:11" ht="17" customHeight="1">
      <c r="A481" s="101"/>
      <c r="B481" s="101"/>
      <c r="C481" s="49"/>
      <c r="D481" s="49"/>
      <c r="E481" s="49"/>
      <c r="I481" s="49"/>
      <c r="J481" s="49"/>
      <c r="K481" s="49"/>
    </row>
    <row r="482" spans="1:11" ht="17" customHeight="1">
      <c r="A482" s="101"/>
      <c r="B482" s="101"/>
      <c r="C482" s="49"/>
      <c r="D482" s="49"/>
      <c r="E482" s="49"/>
      <c r="I482" s="49"/>
      <c r="J482" s="49"/>
      <c r="K482" s="49"/>
    </row>
    <row r="483" spans="1:11" ht="17" customHeight="1">
      <c r="A483" s="101"/>
      <c r="B483" s="101"/>
      <c r="C483" s="49"/>
      <c r="D483" s="49"/>
      <c r="E483" s="49"/>
      <c r="I483" s="49"/>
      <c r="J483" s="49"/>
      <c r="K483" s="49"/>
    </row>
    <row r="484" spans="1:11" ht="17" customHeight="1">
      <c r="A484" s="101"/>
      <c r="B484" s="101"/>
      <c r="C484" s="49"/>
      <c r="D484" s="49"/>
      <c r="E484" s="49"/>
      <c r="I484" s="49"/>
      <c r="J484" s="49"/>
      <c r="K484" s="49"/>
    </row>
    <row r="485" spans="1:11" ht="17" customHeight="1">
      <c r="A485" s="101"/>
      <c r="B485" s="101"/>
      <c r="C485" s="49"/>
      <c r="D485" s="49"/>
      <c r="E485" s="49"/>
      <c r="I485" s="49"/>
      <c r="J485" s="49"/>
      <c r="K485" s="49"/>
    </row>
    <row r="486" spans="1:11" ht="17" customHeight="1">
      <c r="A486" s="101"/>
      <c r="B486" s="101"/>
      <c r="C486" s="49"/>
      <c r="D486" s="49"/>
      <c r="E486" s="49"/>
      <c r="I486" s="49"/>
      <c r="J486" s="49"/>
      <c r="K486" s="49"/>
    </row>
    <row r="487" spans="1:11" ht="17" customHeight="1">
      <c r="A487" s="101"/>
      <c r="B487" s="101"/>
      <c r="C487" s="49"/>
      <c r="D487" s="49"/>
      <c r="E487" s="49"/>
      <c r="I487" s="49"/>
      <c r="J487" s="49"/>
      <c r="K487" s="49"/>
    </row>
    <row r="488" spans="1:11" ht="17" customHeight="1">
      <c r="A488" s="101"/>
      <c r="B488" s="101"/>
      <c r="C488" s="49"/>
      <c r="D488" s="49"/>
      <c r="E488" s="49"/>
      <c r="I488" s="49"/>
      <c r="J488" s="49"/>
      <c r="K488" s="49"/>
    </row>
    <row r="489" spans="1:11" ht="17" customHeight="1">
      <c r="A489" s="101"/>
      <c r="B489" s="101"/>
      <c r="C489" s="49"/>
      <c r="D489" s="49"/>
      <c r="E489" s="49"/>
      <c r="I489" s="49"/>
      <c r="J489" s="49"/>
      <c r="K489" s="49"/>
    </row>
    <row r="490" spans="1:11" ht="17" customHeight="1">
      <c r="A490" s="101"/>
      <c r="B490" s="101"/>
      <c r="C490" s="49"/>
      <c r="D490" s="49"/>
      <c r="E490" s="49"/>
      <c r="I490" s="49"/>
      <c r="J490" s="49"/>
      <c r="K490" s="49"/>
    </row>
    <row r="491" spans="1:11" ht="17" customHeight="1">
      <c r="A491" s="101"/>
      <c r="B491" s="101"/>
      <c r="C491" s="49"/>
      <c r="D491" s="49"/>
      <c r="E491" s="49"/>
      <c r="I491" s="49"/>
      <c r="J491" s="49"/>
      <c r="K491" s="49"/>
    </row>
    <row r="492" spans="1:11" ht="17" customHeight="1">
      <c r="A492" s="101"/>
      <c r="B492" s="101"/>
      <c r="C492" s="49"/>
      <c r="D492" s="49"/>
      <c r="E492" s="49"/>
      <c r="I492" s="49"/>
      <c r="J492" s="49"/>
      <c r="K492" s="49"/>
    </row>
    <row r="493" spans="1:11" ht="17" customHeight="1">
      <c r="A493" s="101"/>
      <c r="B493" s="101"/>
      <c r="C493" s="49"/>
      <c r="D493" s="49"/>
      <c r="E493" s="49"/>
      <c r="I493" s="49"/>
      <c r="J493" s="49"/>
      <c r="K493" s="49"/>
    </row>
    <row r="494" spans="1:11" ht="17" customHeight="1">
      <c r="A494" s="101"/>
      <c r="B494" s="101"/>
      <c r="C494" s="49"/>
      <c r="D494" s="49"/>
      <c r="E494" s="49"/>
      <c r="I494" s="49"/>
      <c r="J494" s="49"/>
      <c r="K494" s="49"/>
    </row>
    <row r="495" spans="1:11" ht="17" customHeight="1">
      <c r="A495" s="101"/>
      <c r="B495" s="101"/>
      <c r="C495" s="49"/>
      <c r="D495" s="49"/>
      <c r="E495" s="49"/>
      <c r="I495" s="49"/>
      <c r="J495" s="49"/>
      <c r="K495" s="49"/>
    </row>
    <row r="496" spans="1:11" ht="17" customHeight="1">
      <c r="A496" s="101"/>
      <c r="B496" s="101"/>
      <c r="C496" s="49"/>
      <c r="D496" s="49"/>
      <c r="E496" s="49"/>
      <c r="I496" s="49"/>
      <c r="J496" s="49"/>
      <c r="K496" s="49"/>
    </row>
    <row r="497" spans="1:11" ht="17" customHeight="1">
      <c r="A497" s="101"/>
      <c r="B497" s="101"/>
      <c r="C497" s="49"/>
      <c r="D497" s="49"/>
      <c r="E497" s="49"/>
      <c r="I497" s="49"/>
      <c r="J497" s="49"/>
      <c r="K497" s="49"/>
    </row>
    <row r="498" spans="1:11" ht="17" customHeight="1">
      <c r="A498" s="101"/>
      <c r="B498" s="101"/>
      <c r="C498" s="49"/>
      <c r="D498" s="49"/>
      <c r="E498" s="49"/>
      <c r="I498" s="49"/>
      <c r="J498" s="49"/>
      <c r="K498" s="49"/>
    </row>
    <row r="499" spans="1:11" ht="17" customHeight="1">
      <c r="A499" s="101"/>
      <c r="B499" s="101"/>
      <c r="C499" s="49"/>
      <c r="D499" s="49"/>
      <c r="E499" s="49"/>
      <c r="I499" s="49"/>
      <c r="J499" s="49"/>
      <c r="K499" s="49"/>
    </row>
    <row r="500" spans="1:11" ht="17" customHeight="1">
      <c r="A500" s="101"/>
      <c r="B500" s="101"/>
      <c r="C500" s="49"/>
      <c r="D500" s="49"/>
      <c r="E500" s="49"/>
      <c r="I500" s="49"/>
      <c r="J500" s="49"/>
      <c r="K500" s="49"/>
    </row>
    <row r="501" spans="1:11" ht="17" customHeight="1">
      <c r="A501" s="101"/>
      <c r="B501" s="101"/>
      <c r="C501" s="49"/>
      <c r="D501" s="49"/>
      <c r="E501" s="49"/>
      <c r="I501" s="49"/>
      <c r="J501" s="49"/>
      <c r="K501" s="49"/>
    </row>
    <row r="502" spans="1:11" ht="17" customHeight="1">
      <c r="A502" s="101"/>
      <c r="B502" s="101"/>
      <c r="C502" s="49"/>
      <c r="D502" s="49"/>
      <c r="E502" s="49"/>
      <c r="I502" s="49"/>
      <c r="J502" s="49"/>
      <c r="K502" s="49"/>
    </row>
    <row r="503" spans="1:11" ht="17" customHeight="1">
      <c r="A503" s="101"/>
      <c r="B503" s="101"/>
      <c r="C503" s="49"/>
      <c r="D503" s="49"/>
      <c r="E503" s="49"/>
      <c r="I503" s="49"/>
      <c r="J503" s="49"/>
      <c r="K503" s="49"/>
    </row>
    <row r="504" spans="1:11" ht="17" customHeight="1">
      <c r="A504" s="101"/>
      <c r="B504" s="101"/>
      <c r="C504" s="49"/>
      <c r="D504" s="49"/>
      <c r="E504" s="49"/>
      <c r="I504" s="49"/>
      <c r="J504" s="49"/>
      <c r="K504" s="49"/>
    </row>
    <row r="505" spans="1:11" ht="17" customHeight="1">
      <c r="A505" s="101"/>
      <c r="B505" s="101"/>
      <c r="C505" s="49"/>
      <c r="D505" s="49"/>
      <c r="E505" s="49"/>
      <c r="I505" s="49"/>
      <c r="J505" s="49"/>
      <c r="K505" s="49"/>
    </row>
    <row r="506" spans="1:11" ht="17" customHeight="1">
      <c r="A506" s="101"/>
      <c r="B506" s="101"/>
      <c r="C506" s="49"/>
      <c r="D506" s="49"/>
      <c r="E506" s="49"/>
      <c r="I506" s="49"/>
      <c r="J506" s="49"/>
      <c r="K506" s="49"/>
    </row>
    <row r="507" spans="1:11" ht="17" customHeight="1">
      <c r="A507" s="101"/>
      <c r="B507" s="101"/>
      <c r="C507" s="49"/>
      <c r="D507" s="49"/>
      <c r="E507" s="49"/>
      <c r="I507" s="49"/>
      <c r="J507" s="49"/>
      <c r="K507" s="49"/>
    </row>
    <row r="508" spans="1:11" ht="17" customHeight="1">
      <c r="A508" s="101"/>
      <c r="B508" s="101"/>
      <c r="C508" s="49"/>
      <c r="D508" s="49"/>
      <c r="E508" s="49"/>
      <c r="I508" s="49"/>
      <c r="J508" s="49"/>
      <c r="K508" s="49"/>
    </row>
    <row r="509" spans="1:11" ht="17" customHeight="1">
      <c r="A509" s="101"/>
      <c r="B509" s="101"/>
      <c r="C509" s="49"/>
      <c r="D509" s="49"/>
      <c r="E509" s="49"/>
      <c r="I509" s="49"/>
      <c r="J509" s="49"/>
      <c r="K509" s="49"/>
    </row>
    <row r="510" spans="1:11" ht="17" customHeight="1">
      <c r="A510" s="101"/>
      <c r="B510" s="101"/>
      <c r="C510" s="49"/>
      <c r="D510" s="49"/>
      <c r="E510" s="49"/>
      <c r="I510" s="49"/>
      <c r="J510" s="49"/>
      <c r="K510" s="49"/>
    </row>
    <row r="511" spans="1:11" ht="17" customHeight="1">
      <c r="A511" s="101"/>
      <c r="B511" s="101"/>
      <c r="C511" s="49"/>
      <c r="D511" s="49"/>
      <c r="E511" s="49"/>
      <c r="I511" s="49"/>
      <c r="J511" s="49"/>
      <c r="K511" s="49"/>
    </row>
    <row r="512" spans="1:11" ht="17" customHeight="1">
      <c r="A512" s="101"/>
      <c r="B512" s="101"/>
      <c r="C512" s="49"/>
      <c r="D512" s="49"/>
      <c r="E512" s="49"/>
      <c r="I512" s="49"/>
      <c r="J512" s="49"/>
      <c r="K512" s="49"/>
    </row>
    <row r="513" spans="1:11" ht="17" customHeight="1">
      <c r="A513" s="101"/>
      <c r="B513" s="101"/>
      <c r="C513" s="49"/>
      <c r="D513" s="49"/>
      <c r="E513" s="49"/>
      <c r="I513" s="49"/>
      <c r="J513" s="49"/>
      <c r="K513" s="49"/>
    </row>
    <row r="514" spans="1:11" ht="17" customHeight="1">
      <c r="A514" s="101"/>
      <c r="B514" s="101"/>
      <c r="C514" s="49"/>
      <c r="D514" s="49"/>
      <c r="E514" s="49"/>
      <c r="I514" s="49"/>
      <c r="J514" s="49"/>
      <c r="K514" s="49"/>
    </row>
    <row r="515" spans="1:11" ht="17" customHeight="1">
      <c r="A515" s="101"/>
      <c r="B515" s="101"/>
      <c r="C515" s="49"/>
      <c r="D515" s="49"/>
      <c r="E515" s="49"/>
      <c r="I515" s="49"/>
      <c r="J515" s="49"/>
      <c r="K515" s="49"/>
    </row>
    <row r="516" spans="1:11" ht="17" customHeight="1">
      <c r="A516" s="101"/>
      <c r="B516" s="101"/>
      <c r="C516" s="49"/>
      <c r="D516" s="49"/>
      <c r="E516" s="49"/>
      <c r="I516" s="49"/>
      <c r="J516" s="49"/>
      <c r="K516" s="49"/>
    </row>
    <row r="517" spans="1:11" ht="17" customHeight="1">
      <c r="A517" s="101"/>
      <c r="B517" s="101"/>
      <c r="C517" s="49"/>
      <c r="D517" s="49"/>
      <c r="E517" s="49"/>
      <c r="I517" s="49"/>
      <c r="J517" s="49"/>
      <c r="K517" s="49"/>
    </row>
    <row r="518" spans="1:11" ht="17" customHeight="1">
      <c r="A518" s="101"/>
      <c r="B518" s="101"/>
      <c r="C518" s="49"/>
      <c r="D518" s="49"/>
      <c r="E518" s="49"/>
      <c r="I518" s="49"/>
      <c r="J518" s="49"/>
      <c r="K518" s="49"/>
    </row>
    <row r="519" spans="1:11" ht="17" customHeight="1">
      <c r="A519" s="101"/>
      <c r="B519" s="101"/>
      <c r="C519" s="49"/>
      <c r="D519" s="49"/>
      <c r="E519" s="49"/>
      <c r="I519" s="49"/>
      <c r="J519" s="49"/>
      <c r="K519" s="49"/>
    </row>
    <row r="520" spans="1:11" ht="17" customHeight="1">
      <c r="A520" s="101"/>
      <c r="B520" s="101"/>
      <c r="C520" s="49"/>
      <c r="D520" s="49"/>
      <c r="E520" s="49"/>
      <c r="I520" s="49"/>
      <c r="J520" s="49"/>
      <c r="K520" s="49"/>
    </row>
    <row r="521" spans="1:11" ht="17" customHeight="1">
      <c r="A521" s="101"/>
      <c r="B521" s="101"/>
      <c r="C521" s="49"/>
      <c r="D521" s="49"/>
      <c r="E521" s="49"/>
      <c r="I521" s="49"/>
      <c r="J521" s="49"/>
      <c r="K521" s="49"/>
    </row>
    <row r="522" spans="1:11" ht="17" customHeight="1">
      <c r="A522" s="101"/>
      <c r="B522" s="101"/>
      <c r="C522" s="49"/>
      <c r="D522" s="49"/>
      <c r="E522" s="49"/>
      <c r="I522" s="49"/>
      <c r="J522" s="49"/>
      <c r="K522" s="49"/>
    </row>
    <row r="523" spans="1:11" ht="17" customHeight="1">
      <c r="A523" s="101"/>
      <c r="B523" s="101"/>
      <c r="C523" s="49"/>
      <c r="D523" s="49"/>
      <c r="E523" s="49"/>
      <c r="I523" s="49"/>
      <c r="J523" s="49"/>
      <c r="K523" s="49"/>
    </row>
    <row r="524" spans="1:11" ht="17" customHeight="1">
      <c r="A524" s="101"/>
      <c r="B524" s="101"/>
      <c r="C524" s="49"/>
      <c r="D524" s="49"/>
      <c r="E524" s="49"/>
      <c r="I524" s="49"/>
      <c r="J524" s="49"/>
      <c r="K524" s="49"/>
    </row>
    <row r="525" spans="1:11" ht="17" customHeight="1">
      <c r="A525" s="101"/>
      <c r="B525" s="101"/>
      <c r="C525" s="49"/>
      <c r="D525" s="49"/>
      <c r="E525" s="49"/>
      <c r="I525" s="49"/>
      <c r="J525" s="49"/>
      <c r="K525" s="49"/>
    </row>
    <row r="526" spans="1:11" ht="17" customHeight="1">
      <c r="A526" s="101"/>
      <c r="B526" s="101"/>
      <c r="C526" s="49"/>
      <c r="D526" s="49"/>
      <c r="E526" s="49"/>
      <c r="I526" s="49"/>
      <c r="J526" s="49"/>
      <c r="K526" s="49"/>
    </row>
    <row r="527" spans="1:11" ht="17" customHeight="1">
      <c r="A527" s="101"/>
      <c r="B527" s="101"/>
      <c r="C527" s="49"/>
      <c r="D527" s="49"/>
      <c r="E527" s="49"/>
      <c r="I527" s="49"/>
      <c r="J527" s="49"/>
      <c r="K527" s="49"/>
    </row>
    <row r="528" spans="1:11" ht="17" customHeight="1">
      <c r="A528" s="101"/>
      <c r="B528" s="101"/>
      <c r="C528" s="49"/>
      <c r="D528" s="49"/>
      <c r="E528" s="49"/>
      <c r="I528" s="49"/>
      <c r="J528" s="49"/>
      <c r="K528" s="49"/>
    </row>
    <row r="529" spans="1:11" ht="17" customHeight="1">
      <c r="A529" s="101"/>
      <c r="B529" s="101"/>
      <c r="C529" s="49"/>
      <c r="D529" s="49"/>
      <c r="E529" s="49"/>
      <c r="I529" s="49"/>
      <c r="J529" s="49"/>
      <c r="K529" s="49"/>
    </row>
    <row r="530" spans="1:11" ht="17" customHeight="1">
      <c r="A530" s="101"/>
      <c r="B530" s="101"/>
      <c r="C530" s="49"/>
      <c r="D530" s="49"/>
      <c r="E530" s="49"/>
      <c r="I530" s="49"/>
      <c r="J530" s="49"/>
      <c r="K530" s="49"/>
    </row>
    <row r="531" spans="1:11" ht="17" customHeight="1">
      <c r="A531" s="101"/>
      <c r="B531" s="101"/>
      <c r="C531" s="49"/>
      <c r="D531" s="49"/>
      <c r="E531" s="49"/>
      <c r="I531" s="49"/>
      <c r="J531" s="49"/>
      <c r="K531" s="49"/>
    </row>
    <row r="532" spans="1:11" ht="17" customHeight="1">
      <c r="A532" s="101"/>
      <c r="B532" s="101"/>
      <c r="C532" s="49"/>
      <c r="D532" s="49"/>
      <c r="E532" s="49"/>
      <c r="I532" s="49"/>
      <c r="J532" s="49"/>
      <c r="K532" s="49"/>
    </row>
    <row r="533" spans="1:11" ht="17" customHeight="1">
      <c r="A533" s="101"/>
      <c r="B533" s="101"/>
      <c r="C533" s="49"/>
      <c r="D533" s="49"/>
      <c r="E533" s="49"/>
      <c r="I533" s="49"/>
      <c r="J533" s="49"/>
      <c r="K533" s="49"/>
    </row>
    <row r="534" spans="1:11" ht="17" customHeight="1">
      <c r="A534" s="101"/>
      <c r="B534" s="101"/>
      <c r="C534" s="49"/>
      <c r="D534" s="49"/>
      <c r="E534" s="49"/>
      <c r="I534" s="49"/>
      <c r="J534" s="49"/>
      <c r="K534" s="49"/>
    </row>
    <row r="535" spans="1:11" ht="17" customHeight="1">
      <c r="A535" s="101"/>
      <c r="B535" s="101"/>
      <c r="C535" s="49"/>
      <c r="D535" s="49"/>
      <c r="E535" s="49"/>
      <c r="I535" s="49"/>
      <c r="J535" s="49"/>
      <c r="K535" s="49"/>
    </row>
    <row r="536" spans="1:11" ht="17" customHeight="1">
      <c r="A536" s="101"/>
      <c r="B536" s="101"/>
      <c r="C536" s="49"/>
      <c r="D536" s="49"/>
      <c r="E536" s="49"/>
      <c r="I536" s="49"/>
      <c r="J536" s="49"/>
      <c r="K536" s="49"/>
    </row>
    <row r="537" spans="1:11" ht="17" customHeight="1">
      <c r="A537" s="101"/>
      <c r="B537" s="101"/>
      <c r="C537" s="49"/>
      <c r="D537" s="49"/>
      <c r="E537" s="49"/>
      <c r="I537" s="49"/>
      <c r="J537" s="49"/>
      <c r="K537" s="49"/>
    </row>
    <row r="538" spans="1:11" ht="17" customHeight="1">
      <c r="A538" s="101"/>
      <c r="B538" s="101"/>
      <c r="C538" s="49"/>
      <c r="D538" s="49"/>
      <c r="E538" s="49"/>
      <c r="I538" s="49"/>
      <c r="J538" s="49"/>
      <c r="K538" s="49"/>
    </row>
    <row r="539" spans="1:11" ht="17" customHeight="1">
      <c r="A539" s="101"/>
      <c r="B539" s="101"/>
      <c r="C539" s="49"/>
      <c r="D539" s="49"/>
      <c r="E539" s="49"/>
      <c r="I539" s="49"/>
      <c r="J539" s="49"/>
      <c r="K539" s="49"/>
    </row>
    <row r="540" spans="1:11" ht="17" customHeight="1">
      <c r="A540" s="101"/>
      <c r="B540" s="101"/>
      <c r="C540" s="49"/>
      <c r="D540" s="49"/>
      <c r="E540" s="49"/>
      <c r="I540" s="49"/>
      <c r="J540" s="49"/>
      <c r="K540" s="49"/>
    </row>
    <row r="541" spans="1:11" ht="17" customHeight="1">
      <c r="A541" s="101"/>
      <c r="B541" s="101"/>
      <c r="C541" s="49"/>
      <c r="D541" s="49"/>
      <c r="E541" s="49"/>
      <c r="I541" s="49"/>
      <c r="J541" s="49"/>
      <c r="K541" s="49"/>
    </row>
    <row r="542" spans="1:11" ht="17" customHeight="1">
      <c r="A542" s="101"/>
      <c r="B542" s="101"/>
      <c r="C542" s="49"/>
      <c r="D542" s="49"/>
      <c r="E542" s="49"/>
      <c r="I542" s="49"/>
      <c r="J542" s="49"/>
      <c r="K542" s="49"/>
    </row>
    <row r="543" spans="1:11" ht="17" customHeight="1">
      <c r="A543" s="101"/>
      <c r="B543" s="101"/>
      <c r="C543" s="49"/>
      <c r="D543" s="49"/>
      <c r="E543" s="49"/>
      <c r="I543" s="49"/>
      <c r="J543" s="49"/>
      <c r="K543" s="49"/>
    </row>
    <row r="544" spans="1:11" ht="17" customHeight="1">
      <c r="A544" s="101"/>
      <c r="B544" s="101"/>
      <c r="C544" s="49"/>
      <c r="D544" s="49"/>
      <c r="E544" s="49"/>
      <c r="I544" s="49"/>
      <c r="J544" s="49"/>
      <c r="K544" s="49"/>
    </row>
    <row r="545" spans="1:11" ht="17" customHeight="1">
      <c r="A545" s="101"/>
      <c r="B545" s="101"/>
      <c r="C545" s="49"/>
      <c r="D545" s="49"/>
      <c r="E545" s="49"/>
      <c r="I545" s="49"/>
      <c r="J545" s="49"/>
      <c r="K545" s="49"/>
    </row>
    <row r="546" spans="1:11" ht="17" customHeight="1">
      <c r="A546" s="101"/>
      <c r="B546" s="101"/>
      <c r="C546" s="49"/>
      <c r="D546" s="49"/>
      <c r="E546" s="49"/>
      <c r="I546" s="49"/>
      <c r="J546" s="49"/>
      <c r="K546" s="49"/>
    </row>
    <row r="547" spans="1:11" ht="17" customHeight="1">
      <c r="A547" s="101"/>
      <c r="B547" s="101"/>
      <c r="C547" s="49"/>
      <c r="D547" s="49"/>
      <c r="E547" s="49"/>
      <c r="I547" s="49"/>
      <c r="J547" s="49"/>
      <c r="K547" s="49"/>
    </row>
    <row r="548" spans="1:11" ht="17" customHeight="1">
      <c r="A548" s="101"/>
      <c r="B548" s="101"/>
      <c r="C548" s="49"/>
      <c r="D548" s="49"/>
      <c r="E548" s="49"/>
      <c r="I548" s="49"/>
      <c r="J548" s="49"/>
      <c r="K548" s="49"/>
    </row>
    <row r="549" spans="1:11" ht="17" customHeight="1">
      <c r="A549" s="101"/>
      <c r="B549" s="101"/>
      <c r="C549" s="49"/>
      <c r="D549" s="49"/>
      <c r="E549" s="49"/>
      <c r="I549" s="49"/>
      <c r="J549" s="49"/>
      <c r="K549" s="49"/>
    </row>
    <row r="550" spans="1:11" ht="17" customHeight="1">
      <c r="A550" s="101"/>
      <c r="B550" s="101"/>
      <c r="C550" s="49"/>
      <c r="D550" s="49"/>
      <c r="E550" s="49"/>
      <c r="I550" s="49"/>
      <c r="J550" s="49"/>
      <c r="K550" s="49"/>
    </row>
    <row r="551" spans="1:11" ht="17" customHeight="1">
      <c r="A551" s="101"/>
      <c r="B551" s="101"/>
      <c r="C551" s="49"/>
      <c r="D551" s="49"/>
      <c r="E551" s="49"/>
      <c r="I551" s="49"/>
      <c r="J551" s="49"/>
      <c r="K551" s="49"/>
    </row>
    <row r="552" spans="1:11" ht="17" customHeight="1">
      <c r="A552" s="101"/>
      <c r="B552" s="101"/>
      <c r="C552" s="49"/>
      <c r="D552" s="49"/>
      <c r="E552" s="49"/>
      <c r="I552" s="49"/>
      <c r="J552" s="49"/>
      <c r="K552" s="49"/>
    </row>
    <row r="553" spans="1:11" ht="17" customHeight="1">
      <c r="A553" s="101"/>
      <c r="B553" s="101"/>
      <c r="C553" s="49"/>
      <c r="D553" s="49"/>
      <c r="E553" s="49"/>
      <c r="I553" s="49"/>
      <c r="J553" s="49"/>
      <c r="K553" s="49"/>
    </row>
    <row r="554" spans="1:11" ht="17" customHeight="1">
      <c r="A554" s="101"/>
      <c r="B554" s="101"/>
      <c r="C554" s="49"/>
      <c r="D554" s="49"/>
      <c r="E554" s="49"/>
      <c r="I554" s="49"/>
      <c r="J554" s="49"/>
      <c r="K554" s="49"/>
    </row>
    <row r="555" spans="1:11" ht="17" customHeight="1">
      <c r="A555" s="101"/>
      <c r="B555" s="101"/>
      <c r="C555" s="49"/>
      <c r="D555" s="49"/>
      <c r="E555" s="49"/>
      <c r="I555" s="49"/>
      <c r="J555" s="49"/>
      <c r="K555" s="49"/>
    </row>
    <row r="556" spans="1:11" ht="17" customHeight="1">
      <c r="A556" s="101"/>
      <c r="B556" s="101"/>
      <c r="C556" s="49"/>
      <c r="D556" s="49"/>
      <c r="E556" s="49"/>
      <c r="I556" s="49"/>
      <c r="J556" s="49"/>
      <c r="K556" s="49"/>
    </row>
    <row r="557" spans="1:11" ht="17" customHeight="1">
      <c r="A557" s="101"/>
      <c r="B557" s="101"/>
      <c r="C557" s="49"/>
      <c r="D557" s="49"/>
      <c r="E557" s="49"/>
      <c r="I557" s="49"/>
      <c r="J557" s="49"/>
      <c r="K557" s="49"/>
    </row>
    <row r="558" spans="1:11" ht="17" customHeight="1">
      <c r="A558" s="101"/>
      <c r="B558" s="101"/>
      <c r="C558" s="49"/>
      <c r="D558" s="49"/>
      <c r="E558" s="49"/>
      <c r="I558" s="49"/>
      <c r="J558" s="49"/>
      <c r="K558" s="49"/>
    </row>
    <row r="559" spans="1:11" ht="17" customHeight="1">
      <c r="A559" s="101"/>
      <c r="B559" s="101"/>
      <c r="C559" s="49"/>
      <c r="D559" s="49"/>
      <c r="E559" s="49"/>
      <c r="I559" s="49"/>
      <c r="J559" s="49"/>
      <c r="K559" s="49"/>
    </row>
    <row r="560" spans="1:11" ht="17" customHeight="1">
      <c r="A560" s="101"/>
      <c r="B560" s="101"/>
      <c r="C560" s="49"/>
      <c r="D560" s="49"/>
      <c r="E560" s="49"/>
      <c r="I560" s="49"/>
      <c r="J560" s="49"/>
      <c r="K560" s="49"/>
    </row>
    <row r="561" spans="1:11" ht="17" customHeight="1">
      <c r="A561" s="101"/>
      <c r="B561" s="101"/>
      <c r="C561" s="49"/>
      <c r="D561" s="49"/>
      <c r="E561" s="49"/>
      <c r="I561" s="49"/>
      <c r="J561" s="49"/>
      <c r="K561" s="49"/>
    </row>
    <row r="562" spans="1:11" ht="17" customHeight="1">
      <c r="A562" s="101"/>
      <c r="B562" s="101"/>
      <c r="C562" s="49"/>
      <c r="D562" s="49"/>
      <c r="E562" s="49"/>
      <c r="I562" s="49"/>
      <c r="J562" s="49"/>
      <c r="K562" s="49"/>
    </row>
    <row r="563" spans="1:11" ht="17" customHeight="1">
      <c r="A563" s="101"/>
      <c r="B563" s="101"/>
      <c r="C563" s="49"/>
      <c r="D563" s="49"/>
      <c r="E563" s="49"/>
      <c r="I563" s="49"/>
      <c r="J563" s="49"/>
      <c r="K563" s="49"/>
    </row>
    <row r="564" spans="1:11" ht="17" customHeight="1">
      <c r="A564" s="101"/>
      <c r="B564" s="101"/>
      <c r="C564" s="49"/>
      <c r="D564" s="49"/>
      <c r="E564" s="49"/>
      <c r="I564" s="49"/>
      <c r="J564" s="49"/>
      <c r="K564" s="49"/>
    </row>
    <row r="565" spans="1:11" ht="17" customHeight="1">
      <c r="A565" s="101"/>
      <c r="B565" s="101"/>
      <c r="C565" s="49"/>
      <c r="D565" s="49"/>
      <c r="E565" s="49"/>
      <c r="I565" s="49"/>
      <c r="J565" s="49"/>
      <c r="K565" s="49"/>
    </row>
    <row r="566" spans="1:11" ht="17" customHeight="1">
      <c r="A566" s="101"/>
      <c r="B566" s="101"/>
      <c r="C566" s="49"/>
      <c r="D566" s="49"/>
      <c r="E566" s="49"/>
      <c r="I566" s="49"/>
      <c r="J566" s="49"/>
      <c r="K566" s="49"/>
    </row>
    <row r="567" spans="1:11" ht="17" customHeight="1">
      <c r="A567" s="101"/>
      <c r="B567" s="101"/>
      <c r="C567" s="49"/>
      <c r="D567" s="49"/>
      <c r="E567" s="49"/>
      <c r="I567" s="49"/>
      <c r="J567" s="49"/>
      <c r="K567" s="49"/>
    </row>
    <row r="568" spans="1:11" ht="17" customHeight="1">
      <c r="A568" s="101"/>
      <c r="B568" s="101"/>
      <c r="C568" s="49"/>
      <c r="D568" s="49"/>
      <c r="E568" s="49"/>
      <c r="I568" s="49"/>
      <c r="J568" s="49"/>
      <c r="K568" s="49"/>
    </row>
    <row r="569" spans="1:11" ht="17" customHeight="1">
      <c r="A569" s="101"/>
      <c r="B569" s="101"/>
      <c r="C569" s="49"/>
      <c r="D569" s="49"/>
      <c r="E569" s="49"/>
      <c r="I569" s="49"/>
      <c r="J569" s="49"/>
      <c r="K569" s="49"/>
    </row>
    <row r="570" spans="1:11" ht="17" customHeight="1">
      <c r="A570" s="101"/>
      <c r="B570" s="101"/>
      <c r="C570" s="49"/>
      <c r="D570" s="49"/>
      <c r="E570" s="49"/>
      <c r="I570" s="49"/>
      <c r="J570" s="49"/>
      <c r="K570" s="49"/>
    </row>
    <row r="571" spans="1:11" ht="17" customHeight="1">
      <c r="A571" s="101"/>
      <c r="B571" s="101"/>
      <c r="C571" s="49"/>
      <c r="D571" s="49"/>
      <c r="E571" s="49"/>
      <c r="I571" s="49"/>
      <c r="J571" s="49"/>
      <c r="K571" s="49"/>
    </row>
    <row r="572" spans="1:11" ht="17" customHeight="1">
      <c r="A572" s="101"/>
      <c r="B572" s="101"/>
      <c r="C572" s="49"/>
      <c r="D572" s="49"/>
      <c r="E572" s="49"/>
      <c r="I572" s="49"/>
      <c r="J572" s="49"/>
      <c r="K572" s="49"/>
    </row>
    <row r="573" spans="1:11" ht="17" customHeight="1">
      <c r="A573" s="101"/>
      <c r="B573" s="101"/>
      <c r="C573" s="49"/>
      <c r="D573" s="49"/>
      <c r="E573" s="49"/>
      <c r="I573" s="49"/>
      <c r="J573" s="49"/>
      <c r="K573" s="49"/>
    </row>
    <row r="574" spans="1:11" ht="17" customHeight="1">
      <c r="A574" s="101"/>
      <c r="B574" s="101"/>
      <c r="C574" s="49"/>
      <c r="D574" s="49"/>
      <c r="E574" s="49"/>
      <c r="I574" s="49"/>
      <c r="J574" s="49"/>
      <c r="K574" s="49"/>
    </row>
    <row r="575" spans="1:11" ht="17" customHeight="1">
      <c r="A575" s="101"/>
      <c r="B575" s="101"/>
      <c r="C575" s="49"/>
      <c r="D575" s="49"/>
      <c r="E575" s="49"/>
      <c r="I575" s="49"/>
      <c r="J575" s="49"/>
      <c r="K575" s="49"/>
    </row>
    <row r="576" spans="1:11" ht="17" customHeight="1">
      <c r="A576" s="101"/>
      <c r="B576" s="101"/>
      <c r="C576" s="49"/>
      <c r="D576" s="49"/>
      <c r="E576" s="49"/>
      <c r="I576" s="49"/>
      <c r="J576" s="49"/>
      <c r="K576" s="49"/>
    </row>
    <row r="577" spans="1:11" ht="17" customHeight="1">
      <c r="A577" s="101"/>
      <c r="B577" s="101"/>
      <c r="C577" s="49"/>
      <c r="D577" s="49"/>
      <c r="E577" s="49"/>
      <c r="I577" s="49"/>
      <c r="J577" s="49"/>
      <c r="K577" s="49"/>
    </row>
    <row r="578" spans="1:11" ht="17" customHeight="1">
      <c r="A578" s="101"/>
      <c r="B578" s="101"/>
      <c r="C578" s="49"/>
      <c r="D578" s="49"/>
      <c r="E578" s="49"/>
      <c r="I578" s="49"/>
      <c r="J578" s="49"/>
      <c r="K578" s="49"/>
    </row>
    <row r="579" spans="1:11" ht="17" customHeight="1">
      <c r="A579" s="101"/>
      <c r="B579" s="101"/>
      <c r="C579" s="49"/>
      <c r="D579" s="49"/>
      <c r="E579" s="49"/>
      <c r="I579" s="49"/>
      <c r="J579" s="49"/>
      <c r="K579" s="49"/>
    </row>
    <row r="580" spans="1:11" ht="17" customHeight="1">
      <c r="A580" s="101"/>
      <c r="B580" s="101"/>
      <c r="C580" s="49"/>
      <c r="D580" s="49"/>
      <c r="E580" s="49"/>
      <c r="I580" s="49"/>
      <c r="J580" s="49"/>
      <c r="K580" s="49"/>
    </row>
    <row r="581" spans="1:11" ht="17" customHeight="1">
      <c r="A581" s="101"/>
      <c r="B581" s="101"/>
      <c r="C581" s="49"/>
      <c r="D581" s="49"/>
      <c r="E581" s="49"/>
      <c r="I581" s="49"/>
      <c r="J581" s="49"/>
      <c r="K581" s="49"/>
    </row>
    <row r="582" spans="1:11" ht="17" customHeight="1">
      <c r="A582" s="101"/>
      <c r="B582" s="101"/>
      <c r="C582" s="49"/>
      <c r="D582" s="49"/>
      <c r="E582" s="49"/>
      <c r="I582" s="49"/>
      <c r="J582" s="49"/>
      <c r="K582" s="49"/>
    </row>
    <row r="583" spans="1:11" ht="17" customHeight="1">
      <c r="A583" s="101"/>
      <c r="B583" s="101"/>
      <c r="C583" s="49"/>
      <c r="D583" s="49"/>
      <c r="E583" s="49"/>
      <c r="I583" s="49"/>
      <c r="J583" s="49"/>
      <c r="K583" s="49"/>
    </row>
    <row r="584" spans="1:11" ht="17" customHeight="1">
      <c r="A584" s="101"/>
      <c r="B584" s="101"/>
      <c r="C584" s="49"/>
      <c r="D584" s="49"/>
      <c r="E584" s="49"/>
      <c r="I584" s="49"/>
      <c r="J584" s="49"/>
      <c r="K584" s="49"/>
    </row>
    <row r="585" spans="1:11" ht="17" customHeight="1">
      <c r="A585" s="101"/>
      <c r="B585" s="101"/>
      <c r="C585" s="49"/>
      <c r="D585" s="49"/>
      <c r="E585" s="49"/>
      <c r="I585" s="49"/>
      <c r="J585" s="49"/>
      <c r="K585" s="49"/>
    </row>
    <row r="586" spans="1:11" ht="17" customHeight="1">
      <c r="A586" s="101"/>
      <c r="B586" s="101"/>
      <c r="C586" s="49"/>
      <c r="D586" s="49"/>
      <c r="E586" s="49"/>
      <c r="I586" s="49"/>
      <c r="J586" s="49"/>
      <c r="K586" s="49"/>
    </row>
    <row r="587" spans="1:11" ht="17" customHeight="1">
      <c r="A587" s="101"/>
      <c r="B587" s="101"/>
      <c r="C587" s="49"/>
      <c r="D587" s="49"/>
      <c r="E587" s="49"/>
      <c r="I587" s="49"/>
      <c r="J587" s="49"/>
      <c r="K587" s="49"/>
    </row>
    <row r="588" spans="1:11" ht="17" customHeight="1">
      <c r="A588" s="101"/>
      <c r="B588" s="101"/>
      <c r="C588" s="49"/>
      <c r="D588" s="49"/>
      <c r="E588" s="49"/>
      <c r="I588" s="49"/>
      <c r="J588" s="49"/>
      <c r="K588" s="49"/>
    </row>
    <row r="589" spans="1:11" ht="17" customHeight="1">
      <c r="A589" s="101"/>
      <c r="B589" s="101"/>
      <c r="C589" s="49"/>
      <c r="D589" s="49"/>
      <c r="E589" s="49"/>
      <c r="I589" s="49"/>
      <c r="J589" s="49"/>
      <c r="K589" s="49"/>
    </row>
    <row r="590" spans="1:11" ht="17" customHeight="1">
      <c r="A590" s="101"/>
      <c r="B590" s="101"/>
      <c r="C590" s="49"/>
      <c r="D590" s="49"/>
      <c r="E590" s="49"/>
      <c r="I590" s="49"/>
      <c r="J590" s="49"/>
      <c r="K590" s="49"/>
    </row>
    <row r="591" spans="1:11" ht="17" customHeight="1">
      <c r="A591" s="101"/>
      <c r="B591" s="101"/>
      <c r="C591" s="49"/>
      <c r="D591" s="49"/>
      <c r="E591" s="49"/>
      <c r="I591" s="49"/>
      <c r="J591" s="49"/>
      <c r="K591" s="49"/>
    </row>
    <row r="592" spans="1:11" ht="17" customHeight="1">
      <c r="A592" s="101"/>
      <c r="B592" s="101"/>
      <c r="C592" s="49"/>
      <c r="D592" s="49"/>
      <c r="E592" s="49"/>
      <c r="I592" s="49"/>
      <c r="J592" s="49"/>
      <c r="K592" s="49"/>
    </row>
    <row r="593" spans="1:11" ht="17" customHeight="1">
      <c r="A593" s="101"/>
      <c r="B593" s="101"/>
      <c r="C593" s="49"/>
      <c r="D593" s="49"/>
      <c r="E593" s="49"/>
      <c r="I593" s="49"/>
      <c r="J593" s="49"/>
      <c r="K593" s="49"/>
    </row>
    <row r="594" spans="1:11" ht="17" customHeight="1">
      <c r="A594" s="101"/>
      <c r="B594" s="101"/>
      <c r="C594" s="49"/>
      <c r="D594" s="49"/>
      <c r="E594" s="49"/>
      <c r="I594" s="49"/>
      <c r="J594" s="49"/>
      <c r="K594" s="49"/>
    </row>
    <row r="595" spans="1:11" ht="17" customHeight="1">
      <c r="A595" s="101"/>
      <c r="B595" s="101"/>
      <c r="C595" s="49"/>
      <c r="D595" s="49"/>
      <c r="E595" s="49"/>
      <c r="I595" s="49"/>
      <c r="J595" s="49"/>
      <c r="K595" s="49"/>
    </row>
    <row r="596" spans="1:11" ht="17" customHeight="1">
      <c r="A596" s="101"/>
      <c r="B596" s="101"/>
      <c r="C596" s="49"/>
      <c r="D596" s="49"/>
      <c r="E596" s="49"/>
      <c r="I596" s="49"/>
      <c r="J596" s="49"/>
      <c r="K596" s="49"/>
    </row>
    <row r="597" spans="1:11" ht="17" customHeight="1">
      <c r="A597" s="101"/>
      <c r="B597" s="101"/>
      <c r="C597" s="49"/>
      <c r="D597" s="49"/>
      <c r="E597" s="49"/>
      <c r="I597" s="49"/>
      <c r="J597" s="49"/>
      <c r="K597" s="49"/>
    </row>
    <row r="598" spans="1:11" ht="17" customHeight="1">
      <c r="A598" s="101"/>
      <c r="B598" s="101"/>
      <c r="C598" s="49"/>
      <c r="D598" s="49"/>
      <c r="E598" s="49"/>
      <c r="I598" s="49"/>
      <c r="J598" s="49"/>
      <c r="K598" s="49"/>
    </row>
    <row r="599" spans="1:11" ht="17" customHeight="1">
      <c r="A599" s="101"/>
      <c r="B599" s="101"/>
      <c r="C599" s="49"/>
      <c r="D599" s="49"/>
      <c r="E599" s="49"/>
      <c r="I599" s="49"/>
      <c r="J599" s="49"/>
      <c r="K599" s="49"/>
    </row>
    <row r="600" spans="1:11" ht="17" customHeight="1">
      <c r="A600" s="101"/>
      <c r="B600" s="101"/>
      <c r="C600" s="49"/>
      <c r="D600" s="49"/>
      <c r="E600" s="49"/>
      <c r="I600" s="49"/>
      <c r="J600" s="49"/>
      <c r="K600" s="49"/>
    </row>
    <row r="601" spans="1:11" ht="17" customHeight="1">
      <c r="A601" s="101"/>
      <c r="B601" s="101"/>
      <c r="C601" s="49"/>
      <c r="D601" s="49"/>
      <c r="E601" s="49"/>
      <c r="I601" s="49"/>
      <c r="J601" s="49"/>
      <c r="K601" s="49"/>
    </row>
    <row r="602" spans="1:11" ht="17" customHeight="1">
      <c r="A602" s="101"/>
      <c r="B602" s="101"/>
      <c r="C602" s="49"/>
      <c r="D602" s="49"/>
      <c r="E602" s="49"/>
      <c r="I602" s="49"/>
      <c r="J602" s="49"/>
      <c r="K602" s="49"/>
    </row>
    <row r="603" spans="1:11" ht="17" customHeight="1">
      <c r="A603" s="101"/>
      <c r="B603" s="101"/>
      <c r="C603" s="49"/>
      <c r="D603" s="49"/>
      <c r="E603" s="49"/>
      <c r="I603" s="49"/>
      <c r="J603" s="49"/>
      <c r="K603" s="49"/>
    </row>
    <row r="604" spans="1:11" ht="17" customHeight="1">
      <c r="A604" s="101"/>
      <c r="B604" s="101"/>
      <c r="C604" s="49"/>
      <c r="D604" s="49"/>
      <c r="E604" s="49"/>
      <c r="I604" s="49"/>
      <c r="J604" s="49"/>
      <c r="K604" s="49"/>
    </row>
    <row r="605" spans="1:11" ht="17" customHeight="1">
      <c r="A605" s="101"/>
      <c r="B605" s="101"/>
      <c r="C605" s="49"/>
      <c r="D605" s="49"/>
      <c r="E605" s="49"/>
      <c r="I605" s="49"/>
      <c r="J605" s="49"/>
      <c r="K605" s="49"/>
    </row>
    <row r="606" spans="1:11" ht="17" customHeight="1">
      <c r="A606" s="101"/>
      <c r="B606" s="101"/>
      <c r="C606" s="49"/>
      <c r="D606" s="49"/>
      <c r="E606" s="49"/>
      <c r="I606" s="49"/>
      <c r="J606" s="49"/>
      <c r="K606" s="49"/>
    </row>
    <row r="607" spans="1:11" ht="17" customHeight="1">
      <c r="A607" s="101"/>
      <c r="B607" s="101"/>
      <c r="C607" s="49"/>
      <c r="D607" s="49"/>
      <c r="E607" s="49"/>
      <c r="I607" s="49"/>
      <c r="J607" s="49"/>
      <c r="K607" s="49"/>
    </row>
    <row r="608" spans="1:11" ht="17" customHeight="1">
      <c r="A608" s="101"/>
      <c r="B608" s="101"/>
      <c r="C608" s="49"/>
      <c r="D608" s="49"/>
      <c r="E608" s="49"/>
      <c r="I608" s="49"/>
      <c r="J608" s="49"/>
      <c r="K608" s="49"/>
    </row>
    <row r="609" spans="1:11" ht="17" customHeight="1">
      <c r="A609" s="101"/>
      <c r="B609" s="101"/>
      <c r="C609" s="49"/>
      <c r="D609" s="49"/>
      <c r="E609" s="49"/>
      <c r="I609" s="49"/>
      <c r="J609" s="49"/>
      <c r="K609" s="49"/>
    </row>
    <row r="610" spans="1:11" ht="17" customHeight="1">
      <c r="A610" s="101"/>
      <c r="B610" s="101"/>
      <c r="C610" s="49"/>
      <c r="D610" s="49"/>
      <c r="E610" s="49"/>
      <c r="I610" s="49"/>
      <c r="J610" s="49"/>
      <c r="K610" s="49"/>
    </row>
    <row r="611" spans="1:11" ht="17" customHeight="1">
      <c r="A611" s="101"/>
      <c r="B611" s="101"/>
      <c r="C611" s="49"/>
      <c r="D611" s="49"/>
      <c r="E611" s="49"/>
      <c r="I611" s="49"/>
      <c r="J611" s="49"/>
      <c r="K611" s="49"/>
    </row>
    <row r="612" spans="1:11" ht="17" customHeight="1">
      <c r="A612" s="101"/>
      <c r="B612" s="101"/>
      <c r="C612" s="49"/>
      <c r="D612" s="49"/>
      <c r="E612" s="49"/>
      <c r="I612" s="49"/>
      <c r="J612" s="49"/>
      <c r="K612" s="49"/>
    </row>
    <row r="613" spans="1:11" ht="17" customHeight="1">
      <c r="A613" s="101"/>
      <c r="B613" s="101"/>
      <c r="C613" s="49"/>
      <c r="D613" s="49"/>
      <c r="E613" s="49"/>
      <c r="I613" s="49"/>
      <c r="J613" s="49"/>
      <c r="K613" s="49"/>
    </row>
    <row r="614" spans="1:11" ht="17" customHeight="1">
      <c r="A614" s="101"/>
      <c r="B614" s="101"/>
      <c r="C614" s="49"/>
      <c r="D614" s="49"/>
      <c r="E614" s="49"/>
      <c r="I614" s="49"/>
      <c r="J614" s="49"/>
      <c r="K614" s="49"/>
    </row>
    <row r="615" spans="1:11" ht="17" customHeight="1">
      <c r="A615" s="101"/>
      <c r="B615" s="101"/>
      <c r="C615" s="49"/>
      <c r="D615" s="49"/>
      <c r="E615" s="49"/>
      <c r="I615" s="49"/>
      <c r="J615" s="49"/>
      <c r="K615" s="49"/>
    </row>
    <row r="616" spans="1:11" ht="17" customHeight="1">
      <c r="A616" s="101"/>
      <c r="B616" s="101"/>
      <c r="C616" s="49"/>
      <c r="D616" s="49"/>
      <c r="E616" s="49"/>
      <c r="I616" s="49"/>
      <c r="J616" s="49"/>
      <c r="K616" s="49"/>
    </row>
    <row r="617" spans="1:11" ht="17" customHeight="1">
      <c r="A617" s="101"/>
      <c r="B617" s="101"/>
      <c r="C617" s="49"/>
      <c r="D617" s="49"/>
      <c r="E617" s="49"/>
      <c r="I617" s="49"/>
      <c r="J617" s="49"/>
      <c r="K617" s="49"/>
    </row>
    <row r="618" spans="1:11" ht="17" customHeight="1">
      <c r="A618" s="101"/>
      <c r="B618" s="101"/>
      <c r="C618" s="49"/>
      <c r="D618" s="49"/>
      <c r="E618" s="49"/>
      <c r="I618" s="49"/>
      <c r="J618" s="49"/>
      <c r="K618" s="49"/>
    </row>
    <row r="619" spans="1:11" ht="17" customHeight="1">
      <c r="A619" s="101"/>
      <c r="B619" s="101"/>
      <c r="C619" s="49"/>
      <c r="D619" s="49"/>
      <c r="E619" s="49"/>
      <c r="I619" s="49"/>
      <c r="J619" s="49"/>
      <c r="K619" s="49"/>
    </row>
    <row r="620" spans="1:11" ht="17" customHeight="1">
      <c r="A620" s="101"/>
      <c r="B620" s="101"/>
      <c r="C620" s="49"/>
      <c r="D620" s="49"/>
      <c r="E620" s="49"/>
      <c r="I620" s="49"/>
      <c r="J620" s="49"/>
      <c r="K620" s="49"/>
    </row>
    <row r="621" spans="1:11" ht="17" customHeight="1">
      <c r="A621" s="101"/>
      <c r="B621" s="101"/>
      <c r="C621" s="49"/>
      <c r="D621" s="49"/>
      <c r="E621" s="49"/>
      <c r="I621" s="49"/>
      <c r="J621" s="49"/>
      <c r="K621" s="49"/>
    </row>
    <row r="622" spans="1:11" ht="17" customHeight="1">
      <c r="A622" s="101"/>
      <c r="B622" s="101"/>
      <c r="C622" s="49"/>
      <c r="D622" s="49"/>
      <c r="E622" s="49"/>
      <c r="I622" s="49"/>
      <c r="J622" s="49"/>
      <c r="K622" s="49"/>
    </row>
    <row r="623" spans="1:11" ht="17" customHeight="1">
      <c r="A623" s="101"/>
      <c r="B623" s="101"/>
      <c r="C623" s="49"/>
      <c r="D623" s="49"/>
      <c r="E623" s="49"/>
      <c r="I623" s="49"/>
      <c r="J623" s="49"/>
      <c r="K623" s="49"/>
    </row>
    <row r="624" spans="1:11" ht="17" customHeight="1">
      <c r="A624" s="101"/>
      <c r="B624" s="101"/>
      <c r="C624" s="49"/>
      <c r="D624" s="49"/>
      <c r="E624" s="49"/>
      <c r="I624" s="49"/>
      <c r="J624" s="49"/>
      <c r="K624" s="49"/>
    </row>
    <row r="625" spans="1:11" ht="17" customHeight="1">
      <c r="A625" s="101"/>
      <c r="B625" s="101"/>
      <c r="C625" s="49"/>
      <c r="D625" s="49"/>
      <c r="E625" s="49"/>
      <c r="I625" s="49"/>
      <c r="J625" s="49"/>
      <c r="K625" s="49"/>
    </row>
    <row r="626" spans="1:11" ht="17" customHeight="1">
      <c r="A626" s="101"/>
      <c r="B626" s="101"/>
      <c r="C626" s="49"/>
      <c r="D626" s="49"/>
      <c r="E626" s="49"/>
      <c r="I626" s="49"/>
      <c r="J626" s="49"/>
      <c r="K626" s="49"/>
    </row>
    <row r="627" spans="1:11" ht="17" customHeight="1">
      <c r="A627" s="101"/>
      <c r="B627" s="101"/>
      <c r="C627" s="49"/>
      <c r="D627" s="49"/>
      <c r="E627" s="49"/>
      <c r="I627" s="49"/>
      <c r="J627" s="49"/>
      <c r="K627" s="49"/>
    </row>
    <row r="628" spans="1:11" ht="17" customHeight="1">
      <c r="A628" s="101"/>
      <c r="B628" s="101"/>
      <c r="C628" s="49"/>
      <c r="D628" s="49"/>
      <c r="E628" s="49"/>
      <c r="I628" s="49"/>
      <c r="J628" s="49"/>
      <c r="K628" s="49"/>
    </row>
    <row r="629" spans="1:11" ht="17" customHeight="1">
      <c r="A629" s="101"/>
      <c r="B629" s="101"/>
      <c r="C629" s="49"/>
      <c r="D629" s="49"/>
      <c r="E629" s="49"/>
      <c r="I629" s="49"/>
      <c r="J629" s="49"/>
      <c r="K629" s="49"/>
    </row>
    <row r="630" spans="1:11" ht="17" customHeight="1">
      <c r="A630" s="101"/>
      <c r="B630" s="101"/>
      <c r="C630" s="49"/>
      <c r="D630" s="49"/>
      <c r="E630" s="49"/>
      <c r="I630" s="49"/>
      <c r="J630" s="49"/>
      <c r="K630" s="49"/>
    </row>
    <row r="631" spans="1:11" ht="17" customHeight="1">
      <c r="A631" s="101"/>
      <c r="B631" s="101"/>
      <c r="C631" s="49"/>
      <c r="D631" s="49"/>
      <c r="E631" s="49"/>
      <c r="I631" s="49"/>
      <c r="J631" s="49"/>
      <c r="K631" s="49"/>
    </row>
    <row r="632" spans="1:11" ht="17" customHeight="1">
      <c r="A632" s="101"/>
      <c r="B632" s="101"/>
      <c r="C632" s="49"/>
      <c r="D632" s="49"/>
      <c r="E632" s="49"/>
      <c r="I632" s="49"/>
      <c r="J632" s="49"/>
      <c r="K632" s="49"/>
    </row>
    <row r="633" spans="1:11" ht="17" customHeight="1">
      <c r="A633" s="101"/>
      <c r="B633" s="101"/>
      <c r="C633" s="49"/>
      <c r="D633" s="49"/>
      <c r="E633" s="49"/>
      <c r="I633" s="49"/>
      <c r="J633" s="49"/>
      <c r="K633" s="49"/>
    </row>
    <row r="634" spans="1:11" ht="17" customHeight="1">
      <c r="A634" s="101"/>
      <c r="B634" s="101"/>
      <c r="C634" s="49"/>
      <c r="D634" s="49"/>
      <c r="E634" s="49"/>
      <c r="I634" s="49"/>
      <c r="J634" s="49"/>
      <c r="K634" s="49"/>
    </row>
    <row r="635" spans="1:11" ht="17" customHeight="1">
      <c r="A635" s="101"/>
      <c r="B635" s="101"/>
      <c r="C635" s="49"/>
      <c r="D635" s="49"/>
      <c r="E635" s="49"/>
      <c r="I635" s="49"/>
      <c r="J635" s="49"/>
      <c r="K635" s="49"/>
    </row>
    <row r="636" spans="1:11" ht="17" customHeight="1">
      <c r="A636" s="101"/>
      <c r="B636" s="101"/>
      <c r="C636" s="49"/>
      <c r="D636" s="49"/>
      <c r="E636" s="49"/>
      <c r="I636" s="49"/>
      <c r="J636" s="49"/>
      <c r="K636" s="49"/>
    </row>
    <row r="637" spans="1:11" ht="17" customHeight="1">
      <c r="A637" s="101"/>
      <c r="B637" s="101"/>
      <c r="C637" s="49"/>
      <c r="D637" s="49"/>
      <c r="E637" s="49"/>
      <c r="I637" s="49"/>
      <c r="J637" s="49"/>
      <c r="K637" s="49"/>
    </row>
    <row r="638" spans="1:11" ht="17" customHeight="1">
      <c r="A638" s="101"/>
      <c r="B638" s="101"/>
      <c r="C638" s="49"/>
      <c r="D638" s="49"/>
      <c r="E638" s="49"/>
      <c r="I638" s="49"/>
      <c r="J638" s="49"/>
      <c r="K638" s="49"/>
    </row>
    <row r="639" spans="1:11" ht="17" customHeight="1">
      <c r="A639" s="101"/>
      <c r="B639" s="101"/>
      <c r="C639" s="49"/>
      <c r="D639" s="49"/>
      <c r="E639" s="49"/>
      <c r="I639" s="49"/>
      <c r="J639" s="49"/>
      <c r="K639" s="49"/>
    </row>
    <row r="640" spans="1:11" ht="17" customHeight="1">
      <c r="A640" s="101"/>
      <c r="B640" s="101"/>
      <c r="C640" s="49"/>
      <c r="D640" s="49"/>
      <c r="E640" s="49"/>
      <c r="I640" s="49"/>
      <c r="J640" s="49"/>
      <c r="K640" s="49"/>
    </row>
    <row r="641" spans="1:11" ht="17" customHeight="1">
      <c r="A641" s="101"/>
      <c r="B641" s="101"/>
      <c r="C641" s="49"/>
      <c r="D641" s="49"/>
      <c r="E641" s="49"/>
      <c r="I641" s="49"/>
      <c r="J641" s="49"/>
      <c r="K641" s="49"/>
    </row>
    <row r="642" spans="1:11" ht="17" customHeight="1">
      <c r="A642" s="101"/>
      <c r="B642" s="101"/>
      <c r="C642" s="49"/>
      <c r="D642" s="49"/>
      <c r="E642" s="49"/>
      <c r="I642" s="49"/>
      <c r="J642" s="49"/>
      <c r="K642" s="49"/>
    </row>
    <row r="643" spans="1:11" ht="17" customHeight="1">
      <c r="A643" s="101"/>
      <c r="B643" s="101"/>
      <c r="C643" s="49"/>
      <c r="D643" s="49"/>
      <c r="E643" s="49"/>
      <c r="I643" s="49"/>
      <c r="J643" s="49"/>
      <c r="K643" s="49"/>
    </row>
    <row r="644" spans="1:11" ht="17" customHeight="1">
      <c r="A644" s="101"/>
      <c r="B644" s="101"/>
      <c r="C644" s="49"/>
      <c r="D644" s="49"/>
      <c r="E644" s="49"/>
      <c r="I644" s="49"/>
      <c r="J644" s="49"/>
      <c r="K644" s="49"/>
    </row>
    <row r="645" spans="1:11" ht="17" customHeight="1">
      <c r="A645" s="101"/>
      <c r="B645" s="101"/>
      <c r="C645" s="49"/>
      <c r="D645" s="49"/>
      <c r="E645" s="49"/>
      <c r="I645" s="49"/>
      <c r="J645" s="49"/>
      <c r="K645" s="49"/>
    </row>
    <row r="646" spans="1:11" ht="17" customHeight="1">
      <c r="A646" s="101"/>
      <c r="B646" s="101"/>
      <c r="C646" s="49"/>
      <c r="D646" s="49"/>
      <c r="E646" s="49"/>
      <c r="I646" s="49"/>
      <c r="J646" s="49"/>
      <c r="K646" s="49"/>
    </row>
    <row r="647" spans="1:11" ht="17" customHeight="1">
      <c r="A647" s="101"/>
      <c r="B647" s="101"/>
      <c r="C647" s="49"/>
      <c r="D647" s="49"/>
      <c r="E647" s="49"/>
      <c r="I647" s="49"/>
      <c r="J647" s="49"/>
      <c r="K647" s="49"/>
    </row>
    <row r="648" spans="1:11" ht="17" customHeight="1">
      <c r="A648" s="101"/>
      <c r="B648" s="101"/>
      <c r="C648" s="49"/>
      <c r="D648" s="49"/>
      <c r="E648" s="49"/>
      <c r="I648" s="49"/>
      <c r="J648" s="49"/>
      <c r="K648" s="49"/>
    </row>
    <row r="649" spans="1:11" ht="17" customHeight="1">
      <c r="A649" s="101"/>
      <c r="B649" s="101"/>
      <c r="C649" s="49"/>
      <c r="D649" s="49"/>
      <c r="E649" s="49"/>
      <c r="I649" s="49"/>
      <c r="J649" s="49"/>
      <c r="K649" s="49"/>
    </row>
    <row r="650" spans="1:11" ht="17" customHeight="1">
      <c r="A650" s="101"/>
      <c r="B650" s="101"/>
      <c r="C650" s="49"/>
      <c r="D650" s="49"/>
      <c r="E650" s="49"/>
      <c r="I650" s="49"/>
      <c r="J650" s="49"/>
      <c r="K650" s="49"/>
    </row>
    <row r="651" spans="1:11" ht="17" customHeight="1">
      <c r="A651" s="101"/>
      <c r="B651" s="101"/>
      <c r="C651" s="49"/>
      <c r="D651" s="49"/>
      <c r="E651" s="49"/>
      <c r="I651" s="49"/>
      <c r="J651" s="49"/>
      <c r="K651" s="49"/>
    </row>
    <row r="652" spans="1:11" ht="17" customHeight="1">
      <c r="A652" s="101"/>
      <c r="B652" s="101"/>
      <c r="C652" s="49"/>
      <c r="D652" s="49"/>
      <c r="E652" s="49"/>
      <c r="I652" s="49"/>
      <c r="J652" s="49"/>
      <c r="K652" s="49"/>
    </row>
    <row r="653" spans="1:11" ht="17" customHeight="1">
      <c r="A653" s="101"/>
      <c r="B653" s="101"/>
      <c r="C653" s="49"/>
      <c r="D653" s="49"/>
      <c r="E653" s="49"/>
      <c r="I653" s="49"/>
      <c r="J653" s="49"/>
      <c r="K653" s="49"/>
    </row>
    <row r="654" spans="1:11" ht="17" customHeight="1">
      <c r="A654" s="101"/>
      <c r="B654" s="101"/>
      <c r="C654" s="49"/>
      <c r="D654" s="49"/>
      <c r="E654" s="49"/>
      <c r="I654" s="49"/>
      <c r="J654" s="49"/>
      <c r="K654" s="49"/>
    </row>
    <row r="655" spans="1:11" ht="17" customHeight="1">
      <c r="A655" s="101"/>
      <c r="B655" s="101"/>
      <c r="C655" s="49"/>
      <c r="D655" s="49"/>
      <c r="E655" s="49"/>
      <c r="I655" s="49"/>
      <c r="J655" s="49"/>
      <c r="K655" s="49"/>
    </row>
    <row r="656" spans="1:11" ht="17" customHeight="1">
      <c r="A656" s="101"/>
      <c r="B656" s="101"/>
      <c r="C656" s="49"/>
      <c r="D656" s="49"/>
      <c r="E656" s="49"/>
      <c r="I656" s="49"/>
      <c r="J656" s="49"/>
      <c r="K656" s="49"/>
    </row>
    <row r="657" spans="1:11" ht="17" customHeight="1">
      <c r="A657" s="101"/>
      <c r="B657" s="101"/>
      <c r="C657" s="49"/>
      <c r="D657" s="49"/>
      <c r="E657" s="49"/>
      <c r="I657" s="49"/>
      <c r="J657" s="49"/>
      <c r="K657" s="49"/>
    </row>
    <row r="658" spans="1:11" ht="17" customHeight="1">
      <c r="A658" s="101"/>
      <c r="B658" s="101"/>
      <c r="C658" s="49"/>
      <c r="D658" s="49"/>
      <c r="E658" s="49"/>
      <c r="I658" s="49"/>
      <c r="J658" s="49"/>
      <c r="K658" s="49"/>
    </row>
    <row r="659" spans="1:11" ht="17" customHeight="1">
      <c r="A659" s="101"/>
      <c r="B659" s="101"/>
      <c r="C659" s="49"/>
      <c r="D659" s="49"/>
      <c r="E659" s="49"/>
      <c r="I659" s="49"/>
      <c r="J659" s="49"/>
      <c r="K659" s="49"/>
    </row>
    <row r="660" spans="1:11" ht="17" customHeight="1">
      <c r="A660" s="101"/>
      <c r="B660" s="101"/>
      <c r="C660" s="49"/>
      <c r="D660" s="49"/>
      <c r="E660" s="49"/>
      <c r="I660" s="49"/>
      <c r="J660" s="49"/>
      <c r="K660" s="49"/>
    </row>
    <row r="661" spans="1:11" ht="17" customHeight="1">
      <c r="A661" s="101"/>
      <c r="B661" s="101"/>
      <c r="C661" s="49"/>
      <c r="D661" s="49"/>
      <c r="E661" s="49"/>
      <c r="I661" s="49"/>
      <c r="J661" s="49"/>
      <c r="K661" s="49"/>
    </row>
    <row r="662" spans="1:11" ht="17" customHeight="1">
      <c r="A662" s="101"/>
      <c r="B662" s="101"/>
      <c r="C662" s="49"/>
      <c r="D662" s="49"/>
      <c r="E662" s="49"/>
      <c r="I662" s="49"/>
      <c r="J662" s="49"/>
      <c r="K662" s="49"/>
    </row>
    <row r="663" spans="1:11" ht="17" customHeight="1">
      <c r="A663" s="101"/>
      <c r="B663" s="101"/>
      <c r="C663" s="49"/>
      <c r="D663" s="49"/>
      <c r="E663" s="49"/>
      <c r="I663" s="49"/>
      <c r="J663" s="49"/>
      <c r="K663" s="49"/>
    </row>
    <row r="664" spans="1:11" ht="17" customHeight="1">
      <c r="A664" s="101"/>
      <c r="B664" s="101"/>
      <c r="C664" s="49"/>
      <c r="D664" s="49"/>
      <c r="E664" s="49"/>
      <c r="I664" s="49"/>
      <c r="J664" s="49"/>
      <c r="K664" s="49"/>
    </row>
    <row r="665" spans="1:11" ht="17" customHeight="1">
      <c r="A665" s="101"/>
      <c r="B665" s="101"/>
      <c r="C665" s="49"/>
      <c r="D665" s="49"/>
      <c r="E665" s="49"/>
      <c r="I665" s="49"/>
      <c r="J665" s="49"/>
      <c r="K665" s="49"/>
    </row>
    <row r="666" spans="1:11" ht="17" customHeight="1">
      <c r="A666" s="101"/>
      <c r="B666" s="101"/>
      <c r="C666" s="49"/>
      <c r="D666" s="49"/>
      <c r="E666" s="49"/>
      <c r="I666" s="49"/>
      <c r="J666" s="49"/>
      <c r="K666" s="49"/>
    </row>
    <row r="667" spans="1:11" ht="17" customHeight="1">
      <c r="A667" s="101"/>
      <c r="B667" s="101"/>
      <c r="C667" s="49"/>
      <c r="D667" s="49"/>
      <c r="E667" s="49"/>
      <c r="I667" s="49"/>
      <c r="J667" s="49"/>
      <c r="K667" s="49"/>
    </row>
    <row r="668" spans="1:11" ht="17" customHeight="1">
      <c r="A668" s="101"/>
      <c r="B668" s="101"/>
      <c r="C668" s="49"/>
      <c r="D668" s="49"/>
      <c r="E668" s="49"/>
      <c r="I668" s="49"/>
      <c r="J668" s="49"/>
      <c r="K668" s="49"/>
    </row>
    <row r="669" spans="1:11" ht="17" customHeight="1">
      <c r="A669" s="101"/>
      <c r="B669" s="101"/>
      <c r="C669" s="49"/>
      <c r="D669" s="49"/>
      <c r="E669" s="49"/>
      <c r="I669" s="49"/>
      <c r="J669" s="49"/>
      <c r="K669" s="49"/>
    </row>
    <row r="670" spans="1:11" ht="17" customHeight="1">
      <c r="A670" s="101"/>
      <c r="B670" s="101"/>
      <c r="C670" s="49"/>
      <c r="D670" s="49"/>
      <c r="E670" s="49"/>
      <c r="I670" s="49"/>
      <c r="J670" s="49"/>
      <c r="K670" s="49"/>
    </row>
    <row r="671" spans="1:11" ht="17" customHeight="1">
      <c r="A671" s="101"/>
      <c r="B671" s="101"/>
      <c r="C671" s="49"/>
      <c r="D671" s="49"/>
      <c r="E671" s="49"/>
      <c r="I671" s="49"/>
      <c r="J671" s="49"/>
      <c r="K671" s="49"/>
    </row>
    <row r="672" spans="1:11" ht="17" customHeight="1">
      <c r="A672" s="101"/>
      <c r="B672" s="101"/>
      <c r="C672" s="49"/>
      <c r="D672" s="49"/>
      <c r="E672" s="49"/>
      <c r="I672" s="49"/>
      <c r="J672" s="49"/>
      <c r="K672" s="49"/>
    </row>
    <row r="673" spans="1:11" ht="17" customHeight="1">
      <c r="A673" s="101"/>
      <c r="B673" s="101"/>
      <c r="C673" s="49"/>
      <c r="D673" s="49"/>
      <c r="E673" s="49"/>
      <c r="I673" s="49"/>
      <c r="J673" s="49"/>
      <c r="K673" s="49"/>
    </row>
    <row r="674" spans="1:11" ht="17" customHeight="1">
      <c r="A674" s="101"/>
      <c r="B674" s="101"/>
      <c r="C674" s="49"/>
      <c r="D674" s="49"/>
      <c r="E674" s="49"/>
      <c r="I674" s="49"/>
      <c r="J674" s="49"/>
      <c r="K674" s="49"/>
    </row>
    <row r="675" spans="1:11" ht="17" customHeight="1">
      <c r="A675" s="101"/>
      <c r="B675" s="101"/>
      <c r="C675" s="49"/>
      <c r="D675" s="49"/>
      <c r="E675" s="49"/>
      <c r="I675" s="49"/>
      <c r="J675" s="49"/>
      <c r="K675" s="49"/>
    </row>
    <row r="676" spans="1:11" ht="17" customHeight="1">
      <c r="A676" s="101"/>
      <c r="B676" s="101"/>
      <c r="C676" s="49"/>
      <c r="D676" s="49"/>
      <c r="E676" s="49"/>
      <c r="I676" s="49"/>
      <c r="J676" s="49"/>
      <c r="K676" s="49"/>
    </row>
    <row r="677" spans="1:11" ht="17" customHeight="1">
      <c r="A677" s="101"/>
      <c r="B677" s="101"/>
      <c r="C677" s="49"/>
      <c r="D677" s="49"/>
      <c r="E677" s="49"/>
      <c r="I677" s="49"/>
      <c r="J677" s="49"/>
      <c r="K677" s="49"/>
    </row>
    <row r="678" spans="1:11" ht="17" customHeight="1">
      <c r="A678" s="101"/>
      <c r="B678" s="101"/>
      <c r="C678" s="49"/>
      <c r="D678" s="49"/>
      <c r="E678" s="49"/>
      <c r="I678" s="49"/>
      <c r="J678" s="49"/>
      <c r="K678" s="49"/>
    </row>
    <row r="679" spans="1:11" ht="17" customHeight="1">
      <c r="A679" s="101"/>
      <c r="B679" s="101"/>
      <c r="C679" s="49"/>
      <c r="D679" s="49"/>
      <c r="E679" s="49"/>
      <c r="I679" s="49"/>
      <c r="J679" s="49"/>
      <c r="K679" s="49"/>
    </row>
    <row r="680" spans="1:11" ht="17" customHeight="1">
      <c r="A680" s="101"/>
      <c r="B680" s="101"/>
      <c r="C680" s="49"/>
      <c r="D680" s="49"/>
      <c r="E680" s="49"/>
      <c r="I680" s="49"/>
      <c r="J680" s="49"/>
      <c r="K680" s="49"/>
    </row>
    <row r="681" spans="1:11" ht="17" customHeight="1">
      <c r="A681" s="101"/>
      <c r="B681" s="101"/>
      <c r="C681" s="49"/>
      <c r="D681" s="49"/>
      <c r="E681" s="49"/>
      <c r="I681" s="49"/>
      <c r="J681" s="49"/>
      <c r="K681" s="49"/>
    </row>
    <row r="682" spans="1:11" ht="17" customHeight="1">
      <c r="A682" s="101"/>
      <c r="B682" s="101"/>
      <c r="C682" s="49"/>
      <c r="D682" s="49"/>
      <c r="E682" s="49"/>
      <c r="I682" s="49"/>
      <c r="J682" s="49"/>
      <c r="K682" s="49"/>
    </row>
    <row r="683" spans="1:11" ht="17" customHeight="1">
      <c r="A683" s="101"/>
      <c r="B683" s="101"/>
      <c r="C683" s="49"/>
      <c r="D683" s="49"/>
      <c r="E683" s="49"/>
      <c r="I683" s="49"/>
      <c r="J683" s="49"/>
      <c r="K683" s="49"/>
    </row>
    <row r="684" spans="1:11" ht="17" customHeight="1">
      <c r="A684" s="101"/>
      <c r="B684" s="101"/>
      <c r="C684" s="49"/>
      <c r="D684" s="49"/>
      <c r="E684" s="49"/>
      <c r="I684" s="49"/>
      <c r="J684" s="49"/>
      <c r="K684" s="49"/>
    </row>
    <row r="685" spans="1:11" ht="17" customHeight="1">
      <c r="A685" s="101"/>
      <c r="B685" s="101"/>
      <c r="C685" s="49"/>
      <c r="D685" s="49"/>
      <c r="E685" s="49"/>
      <c r="I685" s="49"/>
      <c r="J685" s="49"/>
      <c r="K685" s="49"/>
    </row>
    <row r="686" spans="1:11" ht="17" customHeight="1">
      <c r="A686" s="101"/>
      <c r="B686" s="101"/>
      <c r="C686" s="49"/>
      <c r="D686" s="49"/>
      <c r="E686" s="49"/>
      <c r="I686" s="49"/>
      <c r="J686" s="49"/>
      <c r="K686" s="49"/>
    </row>
    <row r="687" spans="1:11" ht="17" customHeight="1">
      <c r="A687" s="101"/>
      <c r="B687" s="101"/>
      <c r="C687" s="49"/>
      <c r="D687" s="49"/>
      <c r="E687" s="49"/>
      <c r="I687" s="49"/>
      <c r="J687" s="49"/>
      <c r="K687" s="49"/>
    </row>
    <row r="688" spans="1:11" ht="17" customHeight="1">
      <c r="A688" s="101"/>
      <c r="B688" s="101"/>
      <c r="C688" s="49"/>
      <c r="D688" s="49"/>
      <c r="E688" s="49"/>
      <c r="I688" s="49"/>
      <c r="J688" s="49"/>
      <c r="K688" s="49"/>
    </row>
    <row r="689" spans="1:11" ht="17" customHeight="1">
      <c r="A689" s="101"/>
      <c r="B689" s="101"/>
      <c r="C689" s="49"/>
      <c r="D689" s="49"/>
      <c r="E689" s="49"/>
      <c r="I689" s="49"/>
      <c r="J689" s="49"/>
      <c r="K689" s="49"/>
    </row>
    <row r="690" spans="1:11" ht="17" customHeight="1">
      <c r="A690" s="101"/>
      <c r="B690" s="101"/>
      <c r="C690" s="49"/>
      <c r="D690" s="49"/>
      <c r="E690" s="49"/>
      <c r="I690" s="49"/>
      <c r="J690" s="49"/>
      <c r="K690" s="49"/>
    </row>
    <row r="691" spans="1:11" ht="17" customHeight="1">
      <c r="A691" s="101"/>
      <c r="B691" s="101"/>
      <c r="C691" s="49"/>
      <c r="D691" s="49"/>
      <c r="E691" s="49"/>
      <c r="I691" s="49"/>
      <c r="J691" s="49"/>
      <c r="K691" s="49"/>
    </row>
    <row r="692" spans="1:11" ht="17" customHeight="1">
      <c r="A692" s="101"/>
      <c r="B692" s="101"/>
      <c r="C692" s="49"/>
      <c r="D692" s="49"/>
      <c r="E692" s="49"/>
      <c r="I692" s="49"/>
      <c r="J692" s="49"/>
      <c r="K692" s="49"/>
    </row>
    <row r="693" spans="1:11" ht="17" customHeight="1">
      <c r="A693" s="101"/>
      <c r="B693" s="101"/>
      <c r="C693" s="49"/>
      <c r="D693" s="49"/>
      <c r="E693" s="49"/>
      <c r="I693" s="49"/>
      <c r="J693" s="49"/>
      <c r="K693" s="49"/>
    </row>
    <row r="694" spans="1:11" ht="17" customHeight="1">
      <c r="A694" s="101"/>
      <c r="B694" s="101"/>
      <c r="C694" s="49"/>
      <c r="D694" s="49"/>
      <c r="E694" s="49"/>
      <c r="I694" s="49"/>
      <c r="J694" s="49"/>
      <c r="K694" s="49"/>
    </row>
    <row r="695" spans="1:11" ht="17" customHeight="1">
      <c r="A695" s="101"/>
      <c r="B695" s="101"/>
      <c r="C695" s="49"/>
      <c r="D695" s="49"/>
      <c r="E695" s="49"/>
      <c r="I695" s="49"/>
      <c r="J695" s="49"/>
      <c r="K695" s="49"/>
    </row>
    <row r="696" spans="1:11" ht="17" customHeight="1">
      <c r="A696" s="101"/>
      <c r="B696" s="101"/>
      <c r="C696" s="49"/>
      <c r="D696" s="49"/>
      <c r="E696" s="49"/>
      <c r="I696" s="49"/>
      <c r="J696" s="49"/>
      <c r="K696" s="49"/>
    </row>
    <row r="697" spans="1:11" ht="17" customHeight="1">
      <c r="A697" s="101"/>
      <c r="B697" s="101"/>
      <c r="C697" s="49"/>
      <c r="D697" s="49"/>
      <c r="E697" s="49"/>
      <c r="I697" s="49"/>
      <c r="J697" s="49"/>
      <c r="K697" s="49"/>
    </row>
    <row r="698" spans="1:11" ht="17" customHeight="1">
      <c r="A698" s="101"/>
      <c r="B698" s="101"/>
      <c r="C698" s="49"/>
      <c r="D698" s="49"/>
      <c r="E698" s="49"/>
      <c r="I698" s="49"/>
      <c r="J698" s="49"/>
      <c r="K698" s="49"/>
    </row>
    <row r="699" spans="1:11" ht="17" customHeight="1">
      <c r="A699" s="101"/>
      <c r="B699" s="101"/>
      <c r="C699" s="49"/>
      <c r="D699" s="49"/>
      <c r="E699" s="49"/>
      <c r="I699" s="49"/>
      <c r="J699" s="49"/>
      <c r="K699" s="49"/>
    </row>
    <row r="700" spans="1:11" ht="17" customHeight="1">
      <c r="A700" s="101"/>
      <c r="B700" s="101"/>
      <c r="C700" s="49"/>
      <c r="D700" s="49"/>
      <c r="E700" s="49"/>
      <c r="I700" s="49"/>
      <c r="J700" s="49"/>
      <c r="K700" s="49"/>
    </row>
    <row r="701" spans="1:11" ht="17" customHeight="1">
      <c r="A701" s="101"/>
      <c r="B701" s="101"/>
      <c r="C701" s="49"/>
      <c r="D701" s="49"/>
      <c r="E701" s="49"/>
      <c r="I701" s="49"/>
      <c r="J701" s="49"/>
      <c r="K701" s="49"/>
    </row>
    <row r="702" spans="1:11" ht="17" customHeight="1">
      <c r="A702" s="101"/>
      <c r="B702" s="101"/>
      <c r="C702" s="49"/>
      <c r="D702" s="49"/>
      <c r="E702" s="49"/>
      <c r="I702" s="49"/>
      <c r="J702" s="49"/>
      <c r="K702" s="49"/>
    </row>
    <row r="703" spans="1:11" ht="17" customHeight="1">
      <c r="A703" s="101"/>
      <c r="B703" s="101"/>
      <c r="C703" s="49"/>
      <c r="D703" s="49"/>
      <c r="E703" s="49"/>
      <c r="I703" s="49"/>
      <c r="J703" s="49"/>
      <c r="K703" s="49"/>
    </row>
    <row r="704" spans="1:11" ht="17" customHeight="1">
      <c r="A704" s="101"/>
      <c r="B704" s="101"/>
      <c r="C704" s="49"/>
      <c r="D704" s="49"/>
      <c r="E704" s="49"/>
      <c r="I704" s="49"/>
      <c r="J704" s="49"/>
      <c r="K704" s="49"/>
    </row>
    <row r="705" spans="1:11" ht="17" customHeight="1">
      <c r="A705" s="101"/>
      <c r="B705" s="101"/>
      <c r="C705" s="49"/>
      <c r="D705" s="49"/>
      <c r="E705" s="49"/>
      <c r="I705" s="49"/>
      <c r="J705" s="49"/>
      <c r="K705" s="49"/>
    </row>
    <row r="706" spans="1:11" ht="17" customHeight="1">
      <c r="A706" s="101"/>
      <c r="B706" s="101"/>
      <c r="C706" s="49"/>
      <c r="D706" s="49"/>
      <c r="E706" s="49"/>
      <c r="I706" s="49"/>
      <c r="J706" s="49"/>
      <c r="K706" s="49"/>
    </row>
    <row r="707" spans="1:11" ht="17" customHeight="1">
      <c r="A707" s="101"/>
      <c r="B707" s="101"/>
      <c r="C707" s="49"/>
      <c r="D707" s="49"/>
      <c r="E707" s="49"/>
      <c r="I707" s="49"/>
      <c r="J707" s="49"/>
      <c r="K707" s="49"/>
    </row>
    <row r="708" spans="1:11" ht="17" customHeight="1">
      <c r="A708" s="101"/>
      <c r="B708" s="101"/>
      <c r="C708" s="49"/>
      <c r="D708" s="49"/>
      <c r="E708" s="49"/>
      <c r="I708" s="49"/>
      <c r="J708" s="49"/>
      <c r="K708" s="49"/>
    </row>
    <row r="709" spans="1:11" ht="17" customHeight="1">
      <c r="A709" s="101"/>
      <c r="B709" s="101"/>
      <c r="C709" s="49"/>
      <c r="D709" s="49"/>
      <c r="E709" s="49"/>
      <c r="I709" s="49"/>
      <c r="J709" s="49"/>
      <c r="K709" s="49"/>
    </row>
    <row r="710" spans="1:11" ht="17" customHeight="1">
      <c r="A710" s="101"/>
      <c r="B710" s="101"/>
      <c r="C710" s="49"/>
      <c r="D710" s="49"/>
      <c r="E710" s="49"/>
      <c r="I710" s="49"/>
      <c r="J710" s="49"/>
      <c r="K710" s="49"/>
    </row>
    <row r="711" spans="1:11" ht="17" customHeight="1">
      <c r="A711" s="101"/>
      <c r="B711" s="101"/>
      <c r="C711" s="49"/>
      <c r="D711" s="49"/>
      <c r="E711" s="49"/>
      <c r="I711" s="49"/>
      <c r="J711" s="49"/>
      <c r="K711" s="49"/>
    </row>
    <row r="712" spans="1:11" ht="17" customHeight="1">
      <c r="A712" s="101"/>
      <c r="B712" s="101"/>
      <c r="C712" s="49"/>
      <c r="D712" s="49"/>
      <c r="E712" s="49"/>
      <c r="I712" s="49"/>
      <c r="J712" s="49"/>
      <c r="K712" s="49"/>
    </row>
    <row r="713" spans="1:11" ht="17" customHeight="1">
      <c r="A713" s="101"/>
      <c r="B713" s="101"/>
      <c r="C713" s="49"/>
      <c r="D713" s="49"/>
      <c r="E713" s="49"/>
      <c r="I713" s="49"/>
      <c r="J713" s="49"/>
      <c r="K713" s="49"/>
    </row>
    <row r="714" spans="1:11" ht="17" customHeight="1">
      <c r="A714" s="101"/>
      <c r="B714" s="101"/>
      <c r="C714" s="49"/>
      <c r="D714" s="49"/>
      <c r="E714" s="49"/>
      <c r="I714" s="49"/>
      <c r="J714" s="49"/>
      <c r="K714" s="49"/>
    </row>
    <row r="715" spans="1:11" ht="17" customHeight="1">
      <c r="A715" s="101"/>
      <c r="B715" s="101"/>
      <c r="C715" s="49"/>
      <c r="D715" s="49"/>
      <c r="E715" s="49"/>
      <c r="I715" s="49"/>
      <c r="J715" s="49"/>
      <c r="K715" s="49"/>
    </row>
    <row r="716" spans="1:11" ht="17" customHeight="1">
      <c r="A716" s="101"/>
      <c r="B716" s="101"/>
      <c r="C716" s="49"/>
      <c r="D716" s="49"/>
      <c r="E716" s="49"/>
      <c r="I716" s="49"/>
      <c r="J716" s="49"/>
      <c r="K716" s="49"/>
    </row>
    <row r="717" spans="1:11" ht="17" customHeight="1">
      <c r="A717" s="101"/>
      <c r="B717" s="101"/>
      <c r="C717" s="49"/>
      <c r="D717" s="49"/>
      <c r="E717" s="49"/>
      <c r="I717" s="49"/>
      <c r="J717" s="49"/>
      <c r="K717" s="49"/>
    </row>
    <row r="718" spans="1:11" ht="17" customHeight="1">
      <c r="A718" s="101"/>
      <c r="B718" s="101"/>
      <c r="C718" s="49"/>
      <c r="D718" s="49"/>
      <c r="E718" s="49"/>
      <c r="I718" s="49"/>
      <c r="J718" s="49"/>
      <c r="K718" s="49"/>
    </row>
    <row r="719" spans="1:11" ht="17" customHeight="1">
      <c r="A719" s="101"/>
      <c r="B719" s="101"/>
      <c r="C719" s="49"/>
      <c r="D719" s="49"/>
      <c r="E719" s="49"/>
      <c r="I719" s="49"/>
      <c r="J719" s="49"/>
      <c r="K719" s="49"/>
    </row>
    <row r="720" spans="1:11" ht="17" customHeight="1">
      <c r="A720" s="101"/>
      <c r="B720" s="101"/>
      <c r="C720" s="49"/>
      <c r="D720" s="49"/>
      <c r="E720" s="49"/>
      <c r="I720" s="49"/>
      <c r="J720" s="49"/>
      <c r="K720" s="49"/>
    </row>
    <row r="721" spans="1:11" ht="17" customHeight="1">
      <c r="A721" s="101"/>
      <c r="B721" s="101"/>
      <c r="C721" s="49"/>
      <c r="D721" s="49"/>
      <c r="E721" s="49"/>
      <c r="I721" s="49"/>
      <c r="J721" s="49"/>
      <c r="K721" s="49"/>
    </row>
    <row r="722" spans="1:11" ht="17" customHeight="1">
      <c r="A722" s="101"/>
      <c r="B722" s="101"/>
      <c r="C722" s="49"/>
      <c r="D722" s="49"/>
      <c r="E722" s="49"/>
      <c r="I722" s="49"/>
      <c r="J722" s="49"/>
      <c r="K722" s="49"/>
    </row>
    <row r="723" spans="1:11" ht="17" customHeight="1">
      <c r="A723" s="101"/>
      <c r="B723" s="101"/>
      <c r="C723" s="49"/>
      <c r="D723" s="49"/>
      <c r="E723" s="49"/>
      <c r="I723" s="49"/>
      <c r="J723" s="49"/>
      <c r="K723" s="49"/>
    </row>
    <row r="724" spans="1:11" ht="17" customHeight="1">
      <c r="A724" s="101"/>
      <c r="B724" s="101"/>
      <c r="C724" s="49"/>
      <c r="D724" s="49"/>
      <c r="E724" s="49"/>
      <c r="I724" s="49"/>
      <c r="J724" s="49"/>
      <c r="K724" s="49"/>
    </row>
    <row r="725" spans="1:11" ht="17" customHeight="1">
      <c r="A725" s="101"/>
      <c r="B725" s="101"/>
      <c r="C725" s="49"/>
      <c r="D725" s="49"/>
      <c r="E725" s="49"/>
      <c r="I725" s="49"/>
      <c r="J725" s="49"/>
      <c r="K725" s="49"/>
    </row>
    <row r="726" spans="1:11" ht="17" customHeight="1">
      <c r="A726" s="101"/>
      <c r="B726" s="101"/>
      <c r="C726" s="49"/>
      <c r="D726" s="49"/>
      <c r="E726" s="49"/>
      <c r="I726" s="49"/>
      <c r="J726" s="49"/>
      <c r="K726" s="49"/>
    </row>
    <row r="727" spans="1:11" ht="17" customHeight="1">
      <c r="A727" s="101"/>
      <c r="B727" s="101"/>
      <c r="C727" s="49"/>
      <c r="D727" s="49"/>
      <c r="E727" s="49"/>
      <c r="I727" s="49"/>
      <c r="J727" s="49"/>
      <c r="K727" s="49"/>
    </row>
    <row r="728" spans="1:11" ht="17" customHeight="1">
      <c r="A728" s="101"/>
      <c r="B728" s="101"/>
      <c r="C728" s="49"/>
      <c r="D728" s="49"/>
      <c r="E728" s="49"/>
      <c r="I728" s="49"/>
      <c r="J728" s="49"/>
      <c r="K728" s="49"/>
    </row>
    <row r="729" spans="1:11" ht="17" customHeight="1">
      <c r="A729" s="101"/>
      <c r="B729" s="101"/>
      <c r="C729" s="49"/>
      <c r="D729" s="49"/>
      <c r="E729" s="49"/>
      <c r="I729" s="49"/>
      <c r="J729" s="49"/>
      <c r="K729" s="49"/>
    </row>
    <row r="730" spans="1:11" ht="17" customHeight="1">
      <c r="A730" s="101"/>
      <c r="B730" s="101"/>
      <c r="C730" s="49"/>
      <c r="D730" s="49"/>
      <c r="E730" s="49"/>
      <c r="I730" s="49"/>
      <c r="J730" s="49"/>
      <c r="K730" s="49"/>
    </row>
    <row r="731" spans="1:11" ht="17" customHeight="1">
      <c r="A731" s="101"/>
      <c r="B731" s="101"/>
      <c r="C731" s="49"/>
      <c r="D731" s="49"/>
      <c r="E731" s="49"/>
      <c r="I731" s="49"/>
      <c r="J731" s="49"/>
      <c r="K731" s="49"/>
    </row>
    <row r="732" spans="1:11" ht="17" customHeight="1">
      <c r="A732" s="101"/>
      <c r="B732" s="101"/>
      <c r="C732" s="49"/>
      <c r="D732" s="49"/>
      <c r="E732" s="49"/>
      <c r="I732" s="49"/>
      <c r="J732" s="49"/>
      <c r="K732" s="49"/>
    </row>
    <row r="733" spans="1:11" ht="17" customHeight="1">
      <c r="A733" s="101"/>
      <c r="B733" s="101"/>
      <c r="C733" s="49"/>
      <c r="D733" s="49"/>
      <c r="E733" s="49"/>
      <c r="I733" s="49"/>
      <c r="J733" s="49"/>
      <c r="K733" s="49"/>
    </row>
    <row r="734" spans="1:11" ht="17" customHeight="1">
      <c r="A734" s="101"/>
      <c r="B734" s="101"/>
      <c r="C734" s="49"/>
      <c r="D734" s="49"/>
      <c r="E734" s="49"/>
      <c r="I734" s="49"/>
      <c r="J734" s="49"/>
      <c r="K734" s="49"/>
    </row>
    <row r="735" spans="1:11" ht="17" customHeight="1">
      <c r="A735" s="101"/>
      <c r="B735" s="101"/>
      <c r="C735" s="49"/>
      <c r="D735" s="49"/>
      <c r="E735" s="49"/>
      <c r="I735" s="49"/>
      <c r="J735" s="49"/>
      <c r="K735" s="49"/>
    </row>
    <row r="736" spans="1:11" ht="17" customHeight="1">
      <c r="A736" s="101"/>
      <c r="B736" s="101"/>
      <c r="C736" s="49"/>
      <c r="D736" s="49"/>
      <c r="E736" s="49"/>
      <c r="I736" s="49"/>
      <c r="J736" s="49"/>
      <c r="K736" s="49"/>
    </row>
    <row r="737" spans="1:11" ht="17" customHeight="1">
      <c r="A737" s="101"/>
      <c r="B737" s="101"/>
      <c r="C737" s="49"/>
      <c r="D737" s="49"/>
      <c r="E737" s="49"/>
      <c r="I737" s="49"/>
      <c r="J737" s="49"/>
      <c r="K737" s="49"/>
    </row>
    <row r="738" spans="1:11" ht="17" customHeight="1">
      <c r="A738" s="101"/>
      <c r="B738" s="101"/>
      <c r="C738" s="49"/>
      <c r="D738" s="49"/>
      <c r="E738" s="49"/>
      <c r="I738" s="49"/>
      <c r="J738" s="49"/>
      <c r="K738" s="49"/>
    </row>
    <row r="739" spans="1:11" ht="17" customHeight="1">
      <c r="A739" s="101"/>
      <c r="B739" s="101"/>
      <c r="C739" s="49"/>
      <c r="D739" s="49"/>
      <c r="E739" s="49"/>
      <c r="I739" s="49"/>
      <c r="J739" s="49"/>
      <c r="K739" s="49"/>
    </row>
    <row r="740" spans="1:11" ht="17" customHeight="1">
      <c r="A740" s="101"/>
      <c r="B740" s="101"/>
      <c r="C740" s="49"/>
      <c r="D740" s="49"/>
      <c r="E740" s="49"/>
      <c r="I740" s="49"/>
      <c r="J740" s="49"/>
      <c r="K740" s="49"/>
    </row>
    <row r="741" spans="1:11" ht="17" customHeight="1">
      <c r="A741" s="101"/>
      <c r="B741" s="101"/>
      <c r="C741" s="49"/>
      <c r="D741" s="49"/>
      <c r="E741" s="49"/>
      <c r="I741" s="49"/>
      <c r="J741" s="49"/>
      <c r="K741" s="49"/>
    </row>
    <row r="742" spans="1:11" ht="17" customHeight="1">
      <c r="A742" s="101"/>
      <c r="B742" s="101"/>
      <c r="C742" s="49"/>
      <c r="D742" s="49"/>
      <c r="E742" s="49"/>
      <c r="I742" s="49"/>
      <c r="J742" s="49"/>
      <c r="K742" s="49"/>
    </row>
    <row r="743" spans="1:11" ht="17" customHeight="1">
      <c r="A743" s="101"/>
      <c r="B743" s="101"/>
      <c r="C743" s="49"/>
      <c r="D743" s="49"/>
      <c r="E743" s="49"/>
      <c r="I743" s="49"/>
      <c r="J743" s="49"/>
      <c r="K743" s="49"/>
    </row>
    <row r="744" spans="1:11" ht="17" customHeight="1">
      <c r="A744" s="101"/>
      <c r="B744" s="101"/>
      <c r="C744" s="49"/>
      <c r="D744" s="49"/>
      <c r="E744" s="49"/>
      <c r="I744" s="49"/>
      <c r="J744" s="49"/>
      <c r="K744" s="49"/>
    </row>
    <row r="745" spans="1:11" ht="17" customHeight="1">
      <c r="A745" s="101"/>
      <c r="B745" s="101"/>
      <c r="C745" s="49"/>
      <c r="D745" s="49"/>
      <c r="E745" s="49"/>
      <c r="I745" s="49"/>
      <c r="J745" s="49"/>
      <c r="K745" s="49"/>
    </row>
    <row r="746" spans="1:11" ht="17" customHeight="1">
      <c r="A746" s="101"/>
      <c r="B746" s="101"/>
      <c r="C746" s="49"/>
      <c r="D746" s="49"/>
      <c r="E746" s="49"/>
      <c r="I746" s="49"/>
      <c r="J746" s="49"/>
      <c r="K746" s="49"/>
    </row>
    <row r="747" spans="1:11" ht="17" customHeight="1">
      <c r="A747" s="101"/>
      <c r="B747" s="101"/>
      <c r="C747" s="49"/>
      <c r="D747" s="49"/>
      <c r="E747" s="49"/>
      <c r="I747" s="49"/>
      <c r="J747" s="49"/>
      <c r="K747" s="49"/>
    </row>
    <row r="748" spans="1:11" ht="17" customHeight="1">
      <c r="A748" s="101"/>
      <c r="B748" s="101"/>
      <c r="C748" s="49"/>
      <c r="D748" s="49"/>
      <c r="E748" s="49"/>
      <c r="I748" s="49"/>
      <c r="J748" s="49"/>
      <c r="K748" s="49"/>
    </row>
    <row r="749" spans="1:11" ht="17" customHeight="1">
      <c r="A749" s="101"/>
      <c r="B749" s="101"/>
      <c r="C749" s="49"/>
      <c r="D749" s="49"/>
      <c r="E749" s="49"/>
      <c r="I749" s="49"/>
      <c r="J749" s="49"/>
      <c r="K749" s="49"/>
    </row>
    <row r="750" spans="1:11" ht="17" customHeight="1">
      <c r="A750" s="101"/>
      <c r="B750" s="101"/>
      <c r="C750" s="49"/>
      <c r="D750" s="49"/>
      <c r="E750" s="49"/>
      <c r="I750" s="49"/>
      <c r="J750" s="49"/>
      <c r="K750" s="49"/>
    </row>
    <row r="751" spans="1:11" ht="17" customHeight="1">
      <c r="A751" s="101"/>
      <c r="B751" s="101"/>
      <c r="C751" s="49"/>
      <c r="D751" s="49"/>
      <c r="E751" s="49"/>
      <c r="I751" s="49"/>
      <c r="J751" s="49"/>
      <c r="K751" s="49"/>
    </row>
    <row r="752" spans="1:11" ht="17" customHeight="1">
      <c r="A752" s="101"/>
      <c r="B752" s="101"/>
      <c r="C752" s="49"/>
      <c r="D752" s="49"/>
      <c r="E752" s="49"/>
      <c r="I752" s="49"/>
      <c r="J752" s="49"/>
      <c r="K752" s="49"/>
    </row>
    <row r="753" spans="1:11" ht="17" customHeight="1">
      <c r="A753" s="101"/>
      <c r="B753" s="101"/>
      <c r="C753" s="49"/>
      <c r="D753" s="49"/>
      <c r="E753" s="49"/>
      <c r="I753" s="49"/>
      <c r="J753" s="49"/>
      <c r="K753" s="49"/>
    </row>
    <row r="754" spans="1:11" ht="17" customHeight="1">
      <c r="A754" s="101"/>
      <c r="B754" s="101"/>
      <c r="C754" s="49"/>
      <c r="D754" s="49"/>
      <c r="E754" s="49"/>
      <c r="I754" s="49"/>
      <c r="J754" s="49"/>
      <c r="K754" s="49"/>
    </row>
    <row r="755" spans="1:11" ht="17" customHeight="1">
      <c r="A755" s="101"/>
      <c r="B755" s="101"/>
      <c r="C755" s="49"/>
      <c r="D755" s="49"/>
      <c r="E755" s="49"/>
      <c r="I755" s="49"/>
      <c r="J755" s="49"/>
      <c r="K755" s="49"/>
    </row>
    <row r="756" spans="1:11" ht="17" customHeight="1">
      <c r="A756" s="101"/>
      <c r="B756" s="101"/>
      <c r="C756" s="49"/>
      <c r="D756" s="49"/>
      <c r="E756" s="49"/>
      <c r="I756" s="49"/>
      <c r="J756" s="49"/>
      <c r="K756" s="49"/>
    </row>
    <row r="757" spans="1:11" ht="17" customHeight="1">
      <c r="A757" s="101"/>
      <c r="B757" s="101"/>
      <c r="C757" s="49"/>
      <c r="D757" s="49"/>
      <c r="E757" s="49"/>
      <c r="I757" s="49"/>
      <c r="J757" s="49"/>
      <c r="K757" s="49"/>
    </row>
    <row r="758" spans="1:11" ht="17" customHeight="1">
      <c r="A758" s="101"/>
      <c r="B758" s="101"/>
      <c r="C758" s="49"/>
      <c r="D758" s="49"/>
      <c r="E758" s="49"/>
      <c r="I758" s="49"/>
      <c r="J758" s="49"/>
      <c r="K758" s="49"/>
    </row>
    <row r="759" spans="1:11" ht="17" customHeight="1">
      <c r="A759" s="101"/>
      <c r="B759" s="101"/>
      <c r="C759" s="49"/>
      <c r="D759" s="49"/>
      <c r="E759" s="49"/>
      <c r="I759" s="49"/>
      <c r="J759" s="49"/>
      <c r="K759" s="49"/>
    </row>
    <row r="760" spans="1:11">
      <c r="A760" s="101"/>
      <c r="B760" s="101"/>
      <c r="C760" s="49"/>
      <c r="D760" s="49"/>
      <c r="E760" s="49"/>
      <c r="I760" s="49"/>
      <c r="J760" s="49"/>
      <c r="K760" s="49"/>
    </row>
    <row r="761" spans="1:11">
      <c r="A761" s="101"/>
      <c r="B761" s="101"/>
      <c r="C761" s="49"/>
      <c r="D761" s="49"/>
      <c r="E761" s="49"/>
      <c r="I761" s="49"/>
      <c r="J761" s="49"/>
      <c r="K761" s="49"/>
    </row>
    <row r="762" spans="1:11">
      <c r="A762" s="101"/>
      <c r="B762" s="101"/>
      <c r="C762" s="49"/>
      <c r="D762" s="49"/>
      <c r="E762" s="49"/>
      <c r="I762" s="49"/>
      <c r="J762" s="49"/>
      <c r="K762" s="49"/>
    </row>
    <row r="763" spans="1:11">
      <c r="A763" s="101"/>
      <c r="B763" s="101"/>
      <c r="C763" s="49"/>
      <c r="D763" s="49"/>
      <c r="E763" s="49"/>
      <c r="I763" s="49"/>
      <c r="J763" s="49"/>
      <c r="K763" s="49"/>
    </row>
    <row r="764" spans="1:11">
      <c r="A764" s="101"/>
      <c r="B764" s="101"/>
      <c r="C764" s="49"/>
      <c r="D764" s="49"/>
      <c r="E764" s="49"/>
      <c r="I764" s="49"/>
      <c r="J764" s="49"/>
      <c r="K764" s="49"/>
    </row>
    <row r="765" spans="1:11">
      <c r="A765" s="101"/>
      <c r="B765" s="101"/>
      <c r="C765" s="49"/>
      <c r="D765" s="49"/>
      <c r="E765" s="49"/>
      <c r="I765" s="49"/>
      <c r="J765" s="49"/>
      <c r="K765" s="49"/>
    </row>
  </sheetData>
  <mergeCells count="12">
    <mergeCell ref="I1:K3"/>
    <mergeCell ref="W1:W4"/>
    <mergeCell ref="L1:L4"/>
    <mergeCell ref="A1:A4"/>
    <mergeCell ref="M1:U2"/>
    <mergeCell ref="V1:V4"/>
    <mergeCell ref="M3:O3"/>
    <mergeCell ref="P3:R3"/>
    <mergeCell ref="S3:U3"/>
    <mergeCell ref="C1:E3"/>
    <mergeCell ref="F1:H3"/>
    <mergeCell ref="B1:B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218"/>
  <sheetViews>
    <sheetView topLeftCell="A34" workbookViewId="0">
      <selection activeCell="B50" sqref="B50"/>
    </sheetView>
  </sheetViews>
  <sheetFormatPr defaultRowHeight="14.3"/>
  <cols>
    <col min="2" max="2" width="63.875" customWidth="1"/>
    <col min="3" max="5" width="6.125" style="49" customWidth="1"/>
    <col min="6" max="8" width="6.125" style="92" customWidth="1"/>
    <col min="9" max="11" width="6.125" style="49" customWidth="1"/>
    <col min="12" max="14" width="6.125" style="92" customWidth="1"/>
    <col min="15" max="17" width="6.125" style="49" customWidth="1"/>
    <col min="18" max="20" width="6.125" style="92" customWidth="1"/>
    <col min="21" max="23" width="6.125" style="49" customWidth="1"/>
    <col min="24" max="26" width="6.125" style="92" customWidth="1"/>
    <col min="27" max="29" width="6.125" style="49" customWidth="1"/>
    <col min="30" max="32" width="6.125" style="92" customWidth="1"/>
    <col min="33" max="33" width="12.375" style="49" customWidth="1"/>
    <col min="34" max="42" width="6.625" style="24" customWidth="1"/>
    <col min="43" max="43" width="6.625" style="24" hidden="1" customWidth="1"/>
    <col min="44" max="44" width="12.875" style="24" customWidth="1"/>
  </cols>
  <sheetData>
    <row r="1" spans="1:44" s="25" customFormat="1" ht="14.3" customHeight="1">
      <c r="A1" s="200" t="s">
        <v>84</v>
      </c>
      <c r="B1" s="201" t="s">
        <v>288</v>
      </c>
      <c r="C1" s="191" t="s">
        <v>85</v>
      </c>
      <c r="D1" s="192"/>
      <c r="E1" s="193"/>
      <c r="F1" s="182" t="s">
        <v>86</v>
      </c>
      <c r="G1" s="183"/>
      <c r="H1" s="184"/>
      <c r="I1" s="191" t="s">
        <v>87</v>
      </c>
      <c r="J1" s="192"/>
      <c r="K1" s="193"/>
      <c r="L1" s="182" t="s">
        <v>88</v>
      </c>
      <c r="M1" s="183"/>
      <c r="N1" s="184"/>
      <c r="O1" s="191" t="s">
        <v>89</v>
      </c>
      <c r="P1" s="192"/>
      <c r="Q1" s="193"/>
      <c r="R1" s="182" t="s">
        <v>90</v>
      </c>
      <c r="S1" s="183"/>
      <c r="T1" s="184"/>
      <c r="U1" s="191" t="s">
        <v>91</v>
      </c>
      <c r="V1" s="192"/>
      <c r="W1" s="193"/>
      <c r="X1" s="182" t="s">
        <v>92</v>
      </c>
      <c r="Y1" s="183"/>
      <c r="Z1" s="184"/>
      <c r="AA1" s="191" t="s">
        <v>93</v>
      </c>
      <c r="AB1" s="192"/>
      <c r="AC1" s="193"/>
      <c r="AD1" s="182" t="s">
        <v>94</v>
      </c>
      <c r="AE1" s="183"/>
      <c r="AF1" s="184"/>
      <c r="AG1" s="177" t="s">
        <v>116</v>
      </c>
      <c r="AH1" s="213" t="s">
        <v>114</v>
      </c>
      <c r="AI1" s="214"/>
      <c r="AJ1" s="214"/>
      <c r="AK1" s="214"/>
      <c r="AL1" s="214"/>
      <c r="AM1" s="214"/>
      <c r="AN1" s="214"/>
      <c r="AO1" s="214"/>
      <c r="AP1" s="215"/>
      <c r="AQ1" s="204" t="s">
        <v>110</v>
      </c>
      <c r="AR1" s="130" t="s">
        <v>115</v>
      </c>
    </row>
    <row r="2" spans="1:44" s="25" customFormat="1" ht="19.7">
      <c r="A2" s="200"/>
      <c r="B2" s="202"/>
      <c r="C2" s="194"/>
      <c r="D2" s="195"/>
      <c r="E2" s="196"/>
      <c r="F2" s="185"/>
      <c r="G2" s="186"/>
      <c r="H2" s="187"/>
      <c r="I2" s="194"/>
      <c r="J2" s="195"/>
      <c r="K2" s="196"/>
      <c r="L2" s="185"/>
      <c r="M2" s="186"/>
      <c r="N2" s="187"/>
      <c r="O2" s="194"/>
      <c r="P2" s="195"/>
      <c r="Q2" s="196"/>
      <c r="R2" s="185"/>
      <c r="S2" s="186"/>
      <c r="T2" s="187"/>
      <c r="U2" s="194"/>
      <c r="V2" s="195"/>
      <c r="W2" s="196"/>
      <c r="X2" s="185"/>
      <c r="Y2" s="186"/>
      <c r="Z2" s="187"/>
      <c r="AA2" s="194"/>
      <c r="AB2" s="195"/>
      <c r="AC2" s="196"/>
      <c r="AD2" s="185"/>
      <c r="AE2" s="186"/>
      <c r="AF2" s="187"/>
      <c r="AG2" s="178"/>
      <c r="AH2" s="216"/>
      <c r="AI2" s="217"/>
      <c r="AJ2" s="217"/>
      <c r="AK2" s="217"/>
      <c r="AL2" s="217"/>
      <c r="AM2" s="217"/>
      <c r="AN2" s="217"/>
      <c r="AO2" s="217"/>
      <c r="AP2" s="218"/>
      <c r="AQ2" s="205"/>
      <c r="AR2" s="131"/>
    </row>
    <row r="3" spans="1:44" s="25" customFormat="1" ht="19.7">
      <c r="A3" s="200"/>
      <c r="B3" s="202"/>
      <c r="C3" s="197"/>
      <c r="D3" s="198"/>
      <c r="E3" s="199"/>
      <c r="F3" s="188"/>
      <c r="G3" s="189"/>
      <c r="H3" s="190"/>
      <c r="I3" s="197"/>
      <c r="J3" s="198"/>
      <c r="K3" s="199"/>
      <c r="L3" s="188"/>
      <c r="M3" s="189"/>
      <c r="N3" s="190"/>
      <c r="O3" s="197"/>
      <c r="P3" s="198"/>
      <c r="Q3" s="199"/>
      <c r="R3" s="188"/>
      <c r="S3" s="189"/>
      <c r="T3" s="190"/>
      <c r="U3" s="197"/>
      <c r="V3" s="198"/>
      <c r="W3" s="199"/>
      <c r="X3" s="188"/>
      <c r="Y3" s="189"/>
      <c r="Z3" s="190"/>
      <c r="AA3" s="197"/>
      <c r="AB3" s="198"/>
      <c r="AC3" s="199"/>
      <c r="AD3" s="188"/>
      <c r="AE3" s="189"/>
      <c r="AF3" s="190"/>
      <c r="AG3" s="178"/>
      <c r="AH3" s="207" t="s">
        <v>19</v>
      </c>
      <c r="AI3" s="208"/>
      <c r="AJ3" s="209"/>
      <c r="AK3" s="210" t="s">
        <v>20</v>
      </c>
      <c r="AL3" s="211"/>
      <c r="AM3" s="212"/>
      <c r="AN3" s="207" t="s">
        <v>21</v>
      </c>
      <c r="AO3" s="208"/>
      <c r="AP3" s="209"/>
      <c r="AQ3" s="205"/>
      <c r="AR3" s="131"/>
    </row>
    <row r="4" spans="1:44" s="25" customFormat="1" ht="19.7">
      <c r="A4" s="200"/>
      <c r="B4" s="203"/>
      <c r="C4" s="27" t="s">
        <v>19</v>
      </c>
      <c r="D4" s="27" t="s">
        <v>20</v>
      </c>
      <c r="E4" s="27" t="s">
        <v>21</v>
      </c>
      <c r="F4" s="26" t="s">
        <v>19</v>
      </c>
      <c r="G4" s="26" t="s">
        <v>20</v>
      </c>
      <c r="H4" s="26" t="s">
        <v>21</v>
      </c>
      <c r="I4" s="27" t="s">
        <v>19</v>
      </c>
      <c r="J4" s="27" t="s">
        <v>20</v>
      </c>
      <c r="K4" s="27" t="s">
        <v>21</v>
      </c>
      <c r="L4" s="26" t="s">
        <v>19</v>
      </c>
      <c r="M4" s="26" t="s">
        <v>20</v>
      </c>
      <c r="N4" s="26" t="s">
        <v>21</v>
      </c>
      <c r="O4" s="27" t="s">
        <v>19</v>
      </c>
      <c r="P4" s="27" t="s">
        <v>20</v>
      </c>
      <c r="Q4" s="27" t="s">
        <v>21</v>
      </c>
      <c r="R4" s="26" t="s">
        <v>19</v>
      </c>
      <c r="S4" s="26" t="s">
        <v>20</v>
      </c>
      <c r="T4" s="26" t="s">
        <v>21</v>
      </c>
      <c r="U4" s="27" t="s">
        <v>19</v>
      </c>
      <c r="V4" s="27" t="s">
        <v>20</v>
      </c>
      <c r="W4" s="27" t="s">
        <v>21</v>
      </c>
      <c r="X4" s="26" t="s">
        <v>19</v>
      </c>
      <c r="Y4" s="26" t="s">
        <v>20</v>
      </c>
      <c r="Z4" s="26" t="s">
        <v>21</v>
      </c>
      <c r="AA4" s="27" t="s">
        <v>19</v>
      </c>
      <c r="AB4" s="27" t="s">
        <v>20</v>
      </c>
      <c r="AC4" s="27" t="s">
        <v>21</v>
      </c>
      <c r="AD4" s="26" t="s">
        <v>19</v>
      </c>
      <c r="AE4" s="26" t="s">
        <v>20</v>
      </c>
      <c r="AF4" s="26" t="s">
        <v>21</v>
      </c>
      <c r="AG4" s="179"/>
      <c r="AH4" s="56" t="s">
        <v>104</v>
      </c>
      <c r="AI4" s="60" t="s">
        <v>99</v>
      </c>
      <c r="AJ4" s="61" t="s">
        <v>111</v>
      </c>
      <c r="AK4" s="62" t="s">
        <v>104</v>
      </c>
      <c r="AL4" s="63" t="s">
        <v>99</v>
      </c>
      <c r="AM4" s="64" t="s">
        <v>111</v>
      </c>
      <c r="AN4" s="56" t="s">
        <v>104</v>
      </c>
      <c r="AO4" s="60" t="s">
        <v>99</v>
      </c>
      <c r="AP4" s="61" t="s">
        <v>111</v>
      </c>
      <c r="AQ4" s="206"/>
      <c r="AR4" s="132"/>
    </row>
    <row r="5" spans="1:44" ht="17" customHeight="1">
      <c r="A5" s="121" t="s">
        <v>0</v>
      </c>
      <c r="B5" s="33" t="s">
        <v>170</v>
      </c>
      <c r="C5" s="108"/>
      <c r="D5" s="29"/>
      <c r="E5" s="29"/>
      <c r="F5" s="91"/>
      <c r="G5" s="91"/>
      <c r="H5" s="91"/>
      <c r="I5" s="29"/>
      <c r="J5" s="29"/>
      <c r="K5" s="29"/>
      <c r="L5" s="91"/>
      <c r="M5" s="91"/>
      <c r="N5" s="91"/>
      <c r="O5" s="29"/>
      <c r="P5" s="29"/>
      <c r="Q5" s="29"/>
      <c r="R5" s="91"/>
      <c r="S5" s="91"/>
      <c r="T5" s="91"/>
      <c r="U5" s="29"/>
      <c r="V5" s="29"/>
      <c r="W5" s="29"/>
      <c r="X5" s="91"/>
      <c r="Y5" s="91"/>
      <c r="Z5" s="91"/>
      <c r="AA5" s="29"/>
      <c r="AB5" s="29"/>
      <c r="AC5" s="29"/>
      <c r="AD5" s="91"/>
      <c r="AE5" s="91"/>
      <c r="AF5" s="91"/>
      <c r="AG5" s="29"/>
      <c r="AH5" s="20">
        <f>C5+F5+I5+L5+O5+R5+U5+X5+AA5+AD5</f>
        <v>0</v>
      </c>
      <c r="AI5" s="20" t="e">
        <f>AH5/AG5*100</f>
        <v>#DIV/0!</v>
      </c>
      <c r="AJ5" s="20" t="e">
        <f>IF(AI5&gt;90,"1","0")</f>
        <v>#DIV/0!</v>
      </c>
      <c r="AK5" s="65">
        <f>D5+G5+J5+M5+P5+S5+V5+Y5+AB5+AE5</f>
        <v>0</v>
      </c>
      <c r="AL5" s="65" t="e">
        <f>AK5/AG5*100</f>
        <v>#DIV/0!</v>
      </c>
      <c r="AM5" s="65" t="e">
        <f>IF(AL5&gt;1,"1","0")</f>
        <v>#DIV/0!</v>
      </c>
      <c r="AN5" s="20">
        <f>E5+H5+K5+N5+Q5+T5+W5+Z5+AC5+AF5</f>
        <v>0</v>
      </c>
      <c r="AO5" s="20" t="e">
        <f>AN5/AG5*100</f>
        <v>#DIV/0!</v>
      </c>
      <c r="AP5" s="20" t="e">
        <f>IF(AO5&gt;1,"1","0")</f>
        <v>#DIV/0!</v>
      </c>
      <c r="AQ5" s="20">
        <f>IF(AK5&gt;=1,1,IF(AN5&gt;=1,1,0))</f>
        <v>0</v>
      </c>
      <c r="AR5" s="65">
        <f>AH5+AK5+AN5</f>
        <v>0</v>
      </c>
    </row>
    <row r="6" spans="1:44" ht="17" customHeight="1">
      <c r="A6" s="121" t="s">
        <v>1</v>
      </c>
      <c r="B6" s="33" t="s">
        <v>171</v>
      </c>
      <c r="C6" s="108"/>
      <c r="D6" s="29"/>
      <c r="E6" s="29"/>
      <c r="F6" s="91"/>
      <c r="G6" s="91"/>
      <c r="H6" s="91"/>
      <c r="I6" s="29"/>
      <c r="J6" s="29"/>
      <c r="K6" s="29"/>
      <c r="L6" s="91"/>
      <c r="M6" s="91"/>
      <c r="N6" s="91"/>
      <c r="O6" s="29"/>
      <c r="P6" s="29"/>
      <c r="Q6" s="29"/>
      <c r="R6" s="91"/>
      <c r="S6" s="91"/>
      <c r="T6" s="91"/>
      <c r="U6" s="29"/>
      <c r="V6" s="29"/>
      <c r="W6" s="29"/>
      <c r="X6" s="91"/>
      <c r="Y6" s="91"/>
      <c r="Z6" s="91"/>
      <c r="AA6" s="29"/>
      <c r="AB6" s="29"/>
      <c r="AC6" s="29"/>
      <c r="AD6" s="91"/>
      <c r="AE6" s="91"/>
      <c r="AF6" s="91"/>
      <c r="AG6" s="29">
        <f>AG5</f>
        <v>0</v>
      </c>
      <c r="AH6" s="20">
        <f t="shared" ref="AH6:AH42" si="0">C6+F6+I6+L6+O6+R6+U6+X6+AA6+AD6</f>
        <v>0</v>
      </c>
      <c r="AI6" s="20" t="e">
        <f t="shared" ref="AI6:AI42" si="1">AH6/AG6*100</f>
        <v>#DIV/0!</v>
      </c>
      <c r="AJ6" s="20" t="e">
        <f t="shared" ref="AJ6:AJ42" si="2">IF(AI6&gt;90,"1","0")</f>
        <v>#DIV/0!</v>
      </c>
      <c r="AK6" s="65">
        <f t="shared" ref="AK6:AK42" si="3">D6+G6+J6+M6+P6+S6+V6+Y6+AB6+AE6</f>
        <v>0</v>
      </c>
      <c r="AL6" s="65" t="e">
        <f t="shared" ref="AL6:AL42" si="4">AK6/AG6*100</f>
        <v>#DIV/0!</v>
      </c>
      <c r="AM6" s="65" t="e">
        <f t="shared" ref="AM6:AM42" si="5">IF(AL6&gt;1,"1","0")</f>
        <v>#DIV/0!</v>
      </c>
      <c r="AN6" s="20">
        <f t="shared" ref="AN6:AN42" si="6">E6+H6+K6+N6+Q6+T6+W6+Z6+AC6+AF6</f>
        <v>0</v>
      </c>
      <c r="AO6" s="20" t="e">
        <f t="shared" ref="AO6:AO42" si="7">AN6/AG6*100</f>
        <v>#DIV/0!</v>
      </c>
      <c r="AP6" s="20" t="e">
        <f t="shared" ref="AP6:AP42" si="8">IF(AO6&gt;1,"1","0")</f>
        <v>#DIV/0!</v>
      </c>
      <c r="AQ6" s="20">
        <f t="shared" ref="AQ6:AQ42" si="9">IF(AK6&gt;=1,1,IF(AN6&gt;=1,1,0))</f>
        <v>0</v>
      </c>
      <c r="AR6" s="65">
        <f t="shared" ref="AR6:AR42" si="10">AH6+AK6+AN6</f>
        <v>0</v>
      </c>
    </row>
    <row r="7" spans="1:44" ht="17" customHeight="1">
      <c r="A7" s="121" t="s">
        <v>2</v>
      </c>
      <c r="B7" s="33" t="s">
        <v>172</v>
      </c>
      <c r="C7" s="108"/>
      <c r="D7" s="29"/>
      <c r="E7" s="29"/>
      <c r="F7" s="91"/>
      <c r="G7" s="91"/>
      <c r="H7" s="91"/>
      <c r="I7" s="29"/>
      <c r="J7" s="29"/>
      <c r="K7" s="29"/>
      <c r="L7" s="91"/>
      <c r="M7" s="91"/>
      <c r="N7" s="91"/>
      <c r="O7" s="29"/>
      <c r="P7" s="29"/>
      <c r="Q7" s="29"/>
      <c r="R7" s="91"/>
      <c r="S7" s="91"/>
      <c r="T7" s="91"/>
      <c r="U7" s="29"/>
      <c r="V7" s="29"/>
      <c r="W7" s="29"/>
      <c r="X7" s="91"/>
      <c r="Y7" s="91"/>
      <c r="Z7" s="91"/>
      <c r="AA7" s="29"/>
      <c r="AB7" s="29"/>
      <c r="AC7" s="29"/>
      <c r="AD7" s="91"/>
      <c r="AE7" s="91"/>
      <c r="AF7" s="91"/>
      <c r="AG7" s="29">
        <f t="shared" ref="AG7:AG42" si="11">AG6</f>
        <v>0</v>
      </c>
      <c r="AH7" s="20">
        <f t="shared" si="0"/>
        <v>0</v>
      </c>
      <c r="AI7" s="20" t="e">
        <f t="shared" si="1"/>
        <v>#DIV/0!</v>
      </c>
      <c r="AJ7" s="20" t="e">
        <f t="shared" si="2"/>
        <v>#DIV/0!</v>
      </c>
      <c r="AK7" s="65">
        <f t="shared" si="3"/>
        <v>0</v>
      </c>
      <c r="AL7" s="65" t="e">
        <f t="shared" si="4"/>
        <v>#DIV/0!</v>
      </c>
      <c r="AM7" s="65" t="e">
        <f t="shared" si="5"/>
        <v>#DIV/0!</v>
      </c>
      <c r="AN7" s="20">
        <f t="shared" si="6"/>
        <v>0</v>
      </c>
      <c r="AO7" s="20" t="e">
        <f t="shared" si="7"/>
        <v>#DIV/0!</v>
      </c>
      <c r="AP7" s="20" t="e">
        <f t="shared" si="8"/>
        <v>#DIV/0!</v>
      </c>
      <c r="AQ7" s="20">
        <f t="shared" si="9"/>
        <v>0</v>
      </c>
      <c r="AR7" s="65">
        <f t="shared" si="10"/>
        <v>0</v>
      </c>
    </row>
    <row r="8" spans="1:44" ht="17" customHeight="1">
      <c r="A8" s="121" t="s">
        <v>3</v>
      </c>
      <c r="B8" s="113" t="s">
        <v>312</v>
      </c>
      <c r="C8" s="108"/>
      <c r="D8" s="29"/>
      <c r="E8" s="29"/>
      <c r="F8" s="91"/>
      <c r="G8" s="91"/>
      <c r="H8" s="91"/>
      <c r="I8" s="29"/>
      <c r="J8" s="29"/>
      <c r="K8" s="29"/>
      <c r="L8" s="91"/>
      <c r="M8" s="91"/>
      <c r="N8" s="91"/>
      <c r="O8" s="29"/>
      <c r="P8" s="29"/>
      <c r="Q8" s="29"/>
      <c r="R8" s="91"/>
      <c r="S8" s="91"/>
      <c r="T8" s="91"/>
      <c r="U8" s="29"/>
      <c r="V8" s="29"/>
      <c r="W8" s="29"/>
      <c r="X8" s="91"/>
      <c r="Y8" s="91"/>
      <c r="Z8" s="91"/>
      <c r="AA8" s="29"/>
      <c r="AB8" s="29"/>
      <c r="AC8" s="29"/>
      <c r="AD8" s="91"/>
      <c r="AE8" s="91"/>
      <c r="AF8" s="91"/>
      <c r="AG8" s="29">
        <f t="shared" si="11"/>
        <v>0</v>
      </c>
      <c r="AH8" s="20">
        <f t="shared" si="0"/>
        <v>0</v>
      </c>
      <c r="AI8" s="20" t="e">
        <f t="shared" si="1"/>
        <v>#DIV/0!</v>
      </c>
      <c r="AJ8" s="20" t="e">
        <f t="shared" si="2"/>
        <v>#DIV/0!</v>
      </c>
      <c r="AK8" s="65">
        <f t="shared" si="3"/>
        <v>0</v>
      </c>
      <c r="AL8" s="65" t="e">
        <f t="shared" si="4"/>
        <v>#DIV/0!</v>
      </c>
      <c r="AM8" s="65" t="e">
        <f t="shared" si="5"/>
        <v>#DIV/0!</v>
      </c>
      <c r="AN8" s="20">
        <f t="shared" si="6"/>
        <v>0</v>
      </c>
      <c r="AO8" s="20" t="e">
        <f t="shared" si="7"/>
        <v>#DIV/0!</v>
      </c>
      <c r="AP8" s="20" t="e">
        <f t="shared" si="8"/>
        <v>#DIV/0!</v>
      </c>
      <c r="AQ8" s="20">
        <f t="shared" si="9"/>
        <v>0</v>
      </c>
      <c r="AR8" s="65">
        <f t="shared" si="10"/>
        <v>0</v>
      </c>
    </row>
    <row r="9" spans="1:44" ht="17" customHeight="1">
      <c r="A9" s="121" t="s">
        <v>4</v>
      </c>
      <c r="B9" s="33" t="s">
        <v>289</v>
      </c>
      <c r="C9" s="108"/>
      <c r="D9" s="29"/>
      <c r="E9" s="29"/>
      <c r="F9" s="91"/>
      <c r="G9" s="91"/>
      <c r="H9" s="91"/>
      <c r="I9" s="29"/>
      <c r="J9" s="29"/>
      <c r="K9" s="29"/>
      <c r="L9" s="91"/>
      <c r="M9" s="91"/>
      <c r="N9" s="91"/>
      <c r="O9" s="29"/>
      <c r="P9" s="29"/>
      <c r="Q9" s="29"/>
      <c r="R9" s="91"/>
      <c r="S9" s="91"/>
      <c r="T9" s="91"/>
      <c r="U9" s="29"/>
      <c r="V9" s="29"/>
      <c r="W9" s="29"/>
      <c r="X9" s="91"/>
      <c r="Y9" s="91"/>
      <c r="Z9" s="91"/>
      <c r="AA9" s="29"/>
      <c r="AB9" s="29"/>
      <c r="AC9" s="29"/>
      <c r="AD9" s="91"/>
      <c r="AE9" s="91"/>
      <c r="AF9" s="91"/>
      <c r="AG9" s="29">
        <f t="shared" si="11"/>
        <v>0</v>
      </c>
      <c r="AH9" s="20">
        <f t="shared" si="0"/>
        <v>0</v>
      </c>
      <c r="AI9" s="20" t="e">
        <f t="shared" si="1"/>
        <v>#DIV/0!</v>
      </c>
      <c r="AJ9" s="20" t="e">
        <f t="shared" si="2"/>
        <v>#DIV/0!</v>
      </c>
      <c r="AK9" s="65">
        <f t="shared" si="3"/>
        <v>0</v>
      </c>
      <c r="AL9" s="65" t="e">
        <f t="shared" si="4"/>
        <v>#DIV/0!</v>
      </c>
      <c r="AM9" s="65" t="e">
        <f t="shared" si="5"/>
        <v>#DIV/0!</v>
      </c>
      <c r="AN9" s="20">
        <f t="shared" si="6"/>
        <v>0</v>
      </c>
      <c r="AO9" s="20" t="e">
        <f t="shared" si="7"/>
        <v>#DIV/0!</v>
      </c>
      <c r="AP9" s="20" t="e">
        <f t="shared" si="8"/>
        <v>#DIV/0!</v>
      </c>
      <c r="AQ9" s="20">
        <f t="shared" si="9"/>
        <v>0</v>
      </c>
      <c r="AR9" s="65">
        <f t="shared" si="10"/>
        <v>0</v>
      </c>
    </row>
    <row r="10" spans="1:44" ht="17" customHeight="1">
      <c r="A10" s="121" t="s">
        <v>5</v>
      </c>
      <c r="B10" s="113" t="s">
        <v>290</v>
      </c>
      <c r="C10" s="108"/>
      <c r="D10" s="29"/>
      <c r="E10" s="29"/>
      <c r="F10" s="91"/>
      <c r="G10" s="91"/>
      <c r="H10" s="91"/>
      <c r="I10" s="29"/>
      <c r="J10" s="29"/>
      <c r="K10" s="29"/>
      <c r="L10" s="91"/>
      <c r="M10" s="91"/>
      <c r="N10" s="91"/>
      <c r="O10" s="29"/>
      <c r="P10" s="29"/>
      <c r="Q10" s="29"/>
      <c r="R10" s="91"/>
      <c r="S10" s="91"/>
      <c r="T10" s="91"/>
      <c r="U10" s="29"/>
      <c r="V10" s="29"/>
      <c r="W10" s="29"/>
      <c r="X10" s="91"/>
      <c r="Y10" s="91"/>
      <c r="Z10" s="91"/>
      <c r="AA10" s="29"/>
      <c r="AB10" s="29"/>
      <c r="AC10" s="29"/>
      <c r="AD10" s="91"/>
      <c r="AE10" s="91"/>
      <c r="AF10" s="91"/>
      <c r="AG10" s="29">
        <f t="shared" si="11"/>
        <v>0</v>
      </c>
      <c r="AH10" s="20">
        <f t="shared" si="0"/>
        <v>0</v>
      </c>
      <c r="AI10" s="20" t="e">
        <f t="shared" si="1"/>
        <v>#DIV/0!</v>
      </c>
      <c r="AJ10" s="20" t="e">
        <f t="shared" si="2"/>
        <v>#DIV/0!</v>
      </c>
      <c r="AK10" s="65">
        <f t="shared" si="3"/>
        <v>0</v>
      </c>
      <c r="AL10" s="65" t="e">
        <f t="shared" si="4"/>
        <v>#DIV/0!</v>
      </c>
      <c r="AM10" s="65" t="e">
        <f t="shared" si="5"/>
        <v>#DIV/0!</v>
      </c>
      <c r="AN10" s="20">
        <f t="shared" si="6"/>
        <v>0</v>
      </c>
      <c r="AO10" s="20" t="e">
        <f t="shared" si="7"/>
        <v>#DIV/0!</v>
      </c>
      <c r="AP10" s="20" t="e">
        <f t="shared" si="8"/>
        <v>#DIV/0!</v>
      </c>
      <c r="AQ10" s="20">
        <f t="shared" si="9"/>
        <v>0</v>
      </c>
      <c r="AR10" s="65">
        <f t="shared" si="10"/>
        <v>0</v>
      </c>
    </row>
    <row r="11" spans="1:44" ht="17" customHeight="1">
      <c r="A11" s="121" t="s">
        <v>6</v>
      </c>
      <c r="B11" s="33" t="s">
        <v>291</v>
      </c>
      <c r="C11" s="108"/>
      <c r="D11" s="29"/>
      <c r="E11" s="29"/>
      <c r="F11" s="91"/>
      <c r="G11" s="91"/>
      <c r="H11" s="91"/>
      <c r="I11" s="29"/>
      <c r="J11" s="29"/>
      <c r="K11" s="29"/>
      <c r="L11" s="91"/>
      <c r="M11" s="91"/>
      <c r="N11" s="91"/>
      <c r="O11" s="29"/>
      <c r="P11" s="29"/>
      <c r="Q11" s="29"/>
      <c r="R11" s="91"/>
      <c r="S11" s="91"/>
      <c r="T11" s="91"/>
      <c r="U11" s="29"/>
      <c r="V11" s="29"/>
      <c r="W11" s="29"/>
      <c r="X11" s="91"/>
      <c r="Y11" s="91"/>
      <c r="Z11" s="91"/>
      <c r="AA11" s="29"/>
      <c r="AB11" s="29"/>
      <c r="AC11" s="29"/>
      <c r="AD11" s="91"/>
      <c r="AE11" s="91"/>
      <c r="AF11" s="91"/>
      <c r="AG11" s="29">
        <f t="shared" si="11"/>
        <v>0</v>
      </c>
      <c r="AH11" s="20">
        <f t="shared" si="0"/>
        <v>0</v>
      </c>
      <c r="AI11" s="20" t="e">
        <f t="shared" si="1"/>
        <v>#DIV/0!</v>
      </c>
      <c r="AJ11" s="20" t="e">
        <f t="shared" si="2"/>
        <v>#DIV/0!</v>
      </c>
      <c r="AK11" s="65">
        <f t="shared" si="3"/>
        <v>0</v>
      </c>
      <c r="AL11" s="65" t="e">
        <f t="shared" si="4"/>
        <v>#DIV/0!</v>
      </c>
      <c r="AM11" s="65" t="e">
        <f t="shared" si="5"/>
        <v>#DIV/0!</v>
      </c>
      <c r="AN11" s="20">
        <f t="shared" si="6"/>
        <v>0</v>
      </c>
      <c r="AO11" s="20" t="e">
        <f t="shared" si="7"/>
        <v>#DIV/0!</v>
      </c>
      <c r="AP11" s="20" t="e">
        <f t="shared" si="8"/>
        <v>#DIV/0!</v>
      </c>
      <c r="AQ11" s="20">
        <f t="shared" si="9"/>
        <v>0</v>
      </c>
      <c r="AR11" s="65">
        <f t="shared" si="10"/>
        <v>0</v>
      </c>
    </row>
    <row r="12" spans="1:44" ht="17" customHeight="1">
      <c r="A12" s="121" t="s">
        <v>7</v>
      </c>
      <c r="B12" s="33" t="s">
        <v>292</v>
      </c>
      <c r="C12" s="108"/>
      <c r="D12" s="29"/>
      <c r="E12" s="29"/>
      <c r="F12" s="91"/>
      <c r="G12" s="91"/>
      <c r="H12" s="91"/>
      <c r="I12" s="29"/>
      <c r="J12" s="29"/>
      <c r="K12" s="29"/>
      <c r="L12" s="91"/>
      <c r="M12" s="91"/>
      <c r="N12" s="91"/>
      <c r="O12" s="29"/>
      <c r="P12" s="29"/>
      <c r="Q12" s="29"/>
      <c r="R12" s="91"/>
      <c r="S12" s="91"/>
      <c r="T12" s="91"/>
      <c r="U12" s="29"/>
      <c r="V12" s="29"/>
      <c r="W12" s="29"/>
      <c r="X12" s="91"/>
      <c r="Y12" s="91"/>
      <c r="Z12" s="91"/>
      <c r="AA12" s="29"/>
      <c r="AB12" s="29"/>
      <c r="AC12" s="29"/>
      <c r="AD12" s="91"/>
      <c r="AE12" s="91"/>
      <c r="AF12" s="91"/>
      <c r="AG12" s="29">
        <f t="shared" si="11"/>
        <v>0</v>
      </c>
      <c r="AH12" s="20">
        <f t="shared" si="0"/>
        <v>0</v>
      </c>
      <c r="AI12" s="20" t="e">
        <f t="shared" si="1"/>
        <v>#DIV/0!</v>
      </c>
      <c r="AJ12" s="20" t="e">
        <f t="shared" si="2"/>
        <v>#DIV/0!</v>
      </c>
      <c r="AK12" s="65">
        <f t="shared" si="3"/>
        <v>0</v>
      </c>
      <c r="AL12" s="65" t="e">
        <f t="shared" si="4"/>
        <v>#DIV/0!</v>
      </c>
      <c r="AM12" s="65" t="e">
        <f t="shared" si="5"/>
        <v>#DIV/0!</v>
      </c>
      <c r="AN12" s="20">
        <f t="shared" si="6"/>
        <v>0</v>
      </c>
      <c r="AO12" s="20" t="e">
        <f t="shared" si="7"/>
        <v>#DIV/0!</v>
      </c>
      <c r="AP12" s="20" t="e">
        <f t="shared" si="8"/>
        <v>#DIV/0!</v>
      </c>
      <c r="AQ12" s="20">
        <f t="shared" si="9"/>
        <v>0</v>
      </c>
      <c r="AR12" s="65">
        <f t="shared" si="10"/>
        <v>0</v>
      </c>
    </row>
    <row r="13" spans="1:44" ht="17" customHeight="1">
      <c r="A13" s="121" t="s">
        <v>8</v>
      </c>
      <c r="B13" s="33" t="s">
        <v>293</v>
      </c>
      <c r="C13" s="108"/>
      <c r="D13" s="29"/>
      <c r="E13" s="29"/>
      <c r="F13" s="91"/>
      <c r="G13" s="91"/>
      <c r="H13" s="91"/>
      <c r="I13" s="29"/>
      <c r="J13" s="29"/>
      <c r="K13" s="29"/>
      <c r="L13" s="91"/>
      <c r="M13" s="91"/>
      <c r="N13" s="91"/>
      <c r="O13" s="29"/>
      <c r="P13" s="29"/>
      <c r="Q13" s="29"/>
      <c r="R13" s="91"/>
      <c r="S13" s="91"/>
      <c r="T13" s="91"/>
      <c r="U13" s="29"/>
      <c r="V13" s="29"/>
      <c r="W13" s="29"/>
      <c r="X13" s="91"/>
      <c r="Y13" s="91"/>
      <c r="Z13" s="91"/>
      <c r="AA13" s="29"/>
      <c r="AB13" s="29"/>
      <c r="AC13" s="29"/>
      <c r="AD13" s="91"/>
      <c r="AE13" s="91"/>
      <c r="AF13" s="91"/>
      <c r="AG13" s="29">
        <f t="shared" si="11"/>
        <v>0</v>
      </c>
      <c r="AH13" s="20">
        <f t="shared" si="0"/>
        <v>0</v>
      </c>
      <c r="AI13" s="20" t="e">
        <f t="shared" si="1"/>
        <v>#DIV/0!</v>
      </c>
      <c r="AJ13" s="20" t="e">
        <f t="shared" si="2"/>
        <v>#DIV/0!</v>
      </c>
      <c r="AK13" s="65">
        <f t="shared" si="3"/>
        <v>0</v>
      </c>
      <c r="AL13" s="65" t="e">
        <f t="shared" si="4"/>
        <v>#DIV/0!</v>
      </c>
      <c r="AM13" s="65" t="e">
        <f t="shared" si="5"/>
        <v>#DIV/0!</v>
      </c>
      <c r="AN13" s="20">
        <f t="shared" si="6"/>
        <v>0</v>
      </c>
      <c r="AO13" s="20" t="e">
        <f t="shared" si="7"/>
        <v>#DIV/0!</v>
      </c>
      <c r="AP13" s="20" t="e">
        <f t="shared" si="8"/>
        <v>#DIV/0!</v>
      </c>
      <c r="AQ13" s="20">
        <f t="shared" si="9"/>
        <v>0</v>
      </c>
      <c r="AR13" s="65">
        <f t="shared" si="10"/>
        <v>0</v>
      </c>
    </row>
    <row r="14" spans="1:44" ht="17" customHeight="1">
      <c r="A14" s="121" t="s">
        <v>9</v>
      </c>
      <c r="B14" s="33" t="s">
        <v>294</v>
      </c>
      <c r="C14" s="108"/>
      <c r="D14" s="29"/>
      <c r="E14" s="29"/>
      <c r="F14" s="91"/>
      <c r="G14" s="91"/>
      <c r="H14" s="91"/>
      <c r="I14" s="29"/>
      <c r="J14" s="29"/>
      <c r="K14" s="29"/>
      <c r="L14" s="91"/>
      <c r="M14" s="91"/>
      <c r="N14" s="91"/>
      <c r="O14" s="29"/>
      <c r="P14" s="29"/>
      <c r="Q14" s="29"/>
      <c r="R14" s="91"/>
      <c r="S14" s="91"/>
      <c r="T14" s="91"/>
      <c r="U14" s="29"/>
      <c r="V14" s="29"/>
      <c r="W14" s="29"/>
      <c r="X14" s="91"/>
      <c r="Y14" s="91"/>
      <c r="Z14" s="91"/>
      <c r="AA14" s="29"/>
      <c r="AB14" s="29"/>
      <c r="AC14" s="29"/>
      <c r="AD14" s="91"/>
      <c r="AE14" s="91"/>
      <c r="AF14" s="91"/>
      <c r="AG14" s="29">
        <f t="shared" si="11"/>
        <v>0</v>
      </c>
      <c r="AH14" s="20">
        <f t="shared" si="0"/>
        <v>0</v>
      </c>
      <c r="AI14" s="20" t="e">
        <f t="shared" si="1"/>
        <v>#DIV/0!</v>
      </c>
      <c r="AJ14" s="20" t="e">
        <f t="shared" si="2"/>
        <v>#DIV/0!</v>
      </c>
      <c r="AK14" s="65">
        <f t="shared" si="3"/>
        <v>0</v>
      </c>
      <c r="AL14" s="65" t="e">
        <f t="shared" si="4"/>
        <v>#DIV/0!</v>
      </c>
      <c r="AM14" s="65" t="e">
        <f t="shared" si="5"/>
        <v>#DIV/0!</v>
      </c>
      <c r="AN14" s="20">
        <f t="shared" si="6"/>
        <v>0</v>
      </c>
      <c r="AO14" s="20" t="e">
        <f t="shared" si="7"/>
        <v>#DIV/0!</v>
      </c>
      <c r="AP14" s="20" t="e">
        <f t="shared" si="8"/>
        <v>#DIV/0!</v>
      </c>
      <c r="AQ14" s="20">
        <f t="shared" si="9"/>
        <v>0</v>
      </c>
      <c r="AR14" s="65">
        <f t="shared" si="10"/>
        <v>0</v>
      </c>
    </row>
    <row r="15" spans="1:44" ht="17" customHeight="1">
      <c r="A15" s="121" t="s">
        <v>10</v>
      </c>
      <c r="B15" s="33" t="s">
        <v>295</v>
      </c>
      <c r="C15" s="108"/>
      <c r="D15" s="29"/>
      <c r="E15" s="29"/>
      <c r="F15" s="91"/>
      <c r="G15" s="91"/>
      <c r="H15" s="91"/>
      <c r="I15" s="29"/>
      <c r="J15" s="29"/>
      <c r="K15" s="29"/>
      <c r="L15" s="91"/>
      <c r="M15" s="91"/>
      <c r="N15" s="91"/>
      <c r="O15" s="29"/>
      <c r="P15" s="29"/>
      <c r="Q15" s="29"/>
      <c r="R15" s="91"/>
      <c r="S15" s="91"/>
      <c r="T15" s="91"/>
      <c r="U15" s="29"/>
      <c r="V15" s="29"/>
      <c r="W15" s="29"/>
      <c r="X15" s="91"/>
      <c r="Y15" s="91"/>
      <c r="Z15" s="91"/>
      <c r="AA15" s="29"/>
      <c r="AB15" s="29"/>
      <c r="AC15" s="29"/>
      <c r="AD15" s="91"/>
      <c r="AE15" s="91"/>
      <c r="AF15" s="91"/>
      <c r="AG15" s="29">
        <f t="shared" si="11"/>
        <v>0</v>
      </c>
      <c r="AH15" s="20">
        <f t="shared" si="0"/>
        <v>0</v>
      </c>
      <c r="AI15" s="20" t="e">
        <f t="shared" si="1"/>
        <v>#DIV/0!</v>
      </c>
      <c r="AJ15" s="20" t="e">
        <f t="shared" si="2"/>
        <v>#DIV/0!</v>
      </c>
      <c r="AK15" s="65">
        <f t="shared" si="3"/>
        <v>0</v>
      </c>
      <c r="AL15" s="65" t="e">
        <f t="shared" si="4"/>
        <v>#DIV/0!</v>
      </c>
      <c r="AM15" s="65" t="e">
        <f t="shared" si="5"/>
        <v>#DIV/0!</v>
      </c>
      <c r="AN15" s="20">
        <f t="shared" si="6"/>
        <v>0</v>
      </c>
      <c r="AO15" s="20" t="e">
        <f t="shared" si="7"/>
        <v>#DIV/0!</v>
      </c>
      <c r="AP15" s="20" t="e">
        <f t="shared" si="8"/>
        <v>#DIV/0!</v>
      </c>
      <c r="AQ15" s="20">
        <f t="shared" si="9"/>
        <v>0</v>
      </c>
      <c r="AR15" s="65">
        <f t="shared" si="10"/>
        <v>0</v>
      </c>
    </row>
    <row r="16" spans="1:44" ht="17" customHeight="1">
      <c r="A16" s="121" t="s">
        <v>11</v>
      </c>
      <c r="B16" s="33" t="s">
        <v>296</v>
      </c>
      <c r="C16" s="108"/>
      <c r="D16" s="29"/>
      <c r="E16" s="29"/>
      <c r="F16" s="91"/>
      <c r="G16" s="91"/>
      <c r="H16" s="91"/>
      <c r="I16" s="29"/>
      <c r="J16" s="29"/>
      <c r="K16" s="29"/>
      <c r="L16" s="91"/>
      <c r="M16" s="91"/>
      <c r="N16" s="91"/>
      <c r="O16" s="29"/>
      <c r="P16" s="29"/>
      <c r="Q16" s="29"/>
      <c r="R16" s="91"/>
      <c r="S16" s="91"/>
      <c r="T16" s="91"/>
      <c r="U16" s="29"/>
      <c r="V16" s="29"/>
      <c r="W16" s="29"/>
      <c r="X16" s="91"/>
      <c r="Y16" s="91"/>
      <c r="Z16" s="91"/>
      <c r="AA16" s="29"/>
      <c r="AB16" s="29"/>
      <c r="AC16" s="29"/>
      <c r="AD16" s="91"/>
      <c r="AE16" s="91"/>
      <c r="AF16" s="91"/>
      <c r="AG16" s="29">
        <f t="shared" si="11"/>
        <v>0</v>
      </c>
      <c r="AH16" s="20">
        <f t="shared" si="0"/>
        <v>0</v>
      </c>
      <c r="AI16" s="20" t="e">
        <f t="shared" si="1"/>
        <v>#DIV/0!</v>
      </c>
      <c r="AJ16" s="20" t="e">
        <f t="shared" si="2"/>
        <v>#DIV/0!</v>
      </c>
      <c r="AK16" s="65">
        <f t="shared" si="3"/>
        <v>0</v>
      </c>
      <c r="AL16" s="65" t="e">
        <f t="shared" si="4"/>
        <v>#DIV/0!</v>
      </c>
      <c r="AM16" s="65" t="e">
        <f t="shared" si="5"/>
        <v>#DIV/0!</v>
      </c>
      <c r="AN16" s="20">
        <f t="shared" si="6"/>
        <v>0</v>
      </c>
      <c r="AO16" s="20" t="e">
        <f t="shared" si="7"/>
        <v>#DIV/0!</v>
      </c>
      <c r="AP16" s="20" t="e">
        <f t="shared" si="8"/>
        <v>#DIV/0!</v>
      </c>
      <c r="AQ16" s="20">
        <f t="shared" si="9"/>
        <v>0</v>
      </c>
      <c r="AR16" s="65">
        <f t="shared" si="10"/>
        <v>0</v>
      </c>
    </row>
    <row r="17" spans="1:44" ht="17" customHeight="1">
      <c r="A17" s="121" t="s">
        <v>12</v>
      </c>
      <c r="B17" s="113" t="s">
        <v>343</v>
      </c>
      <c r="C17" s="108"/>
      <c r="D17" s="29"/>
      <c r="E17" s="29"/>
      <c r="F17" s="91"/>
      <c r="G17" s="91"/>
      <c r="H17" s="91"/>
      <c r="I17" s="29"/>
      <c r="J17" s="29"/>
      <c r="K17" s="29"/>
      <c r="L17" s="91"/>
      <c r="M17" s="91"/>
      <c r="N17" s="91"/>
      <c r="O17" s="29"/>
      <c r="P17" s="29"/>
      <c r="Q17" s="29"/>
      <c r="R17" s="91"/>
      <c r="S17" s="91"/>
      <c r="T17" s="91"/>
      <c r="U17" s="29"/>
      <c r="V17" s="29"/>
      <c r="W17" s="29"/>
      <c r="X17" s="91"/>
      <c r="Y17" s="91"/>
      <c r="Z17" s="91"/>
      <c r="AA17" s="29"/>
      <c r="AB17" s="29"/>
      <c r="AC17" s="29"/>
      <c r="AD17" s="91"/>
      <c r="AE17" s="91"/>
      <c r="AF17" s="91"/>
      <c r="AG17" s="29">
        <f t="shared" si="11"/>
        <v>0</v>
      </c>
      <c r="AH17" s="20">
        <f t="shared" si="0"/>
        <v>0</v>
      </c>
      <c r="AI17" s="20" t="e">
        <f t="shared" si="1"/>
        <v>#DIV/0!</v>
      </c>
      <c r="AJ17" s="20" t="e">
        <f t="shared" si="2"/>
        <v>#DIV/0!</v>
      </c>
      <c r="AK17" s="65">
        <f t="shared" si="3"/>
        <v>0</v>
      </c>
      <c r="AL17" s="65" t="e">
        <f t="shared" si="4"/>
        <v>#DIV/0!</v>
      </c>
      <c r="AM17" s="65" t="e">
        <f t="shared" si="5"/>
        <v>#DIV/0!</v>
      </c>
      <c r="AN17" s="20">
        <f t="shared" si="6"/>
        <v>0</v>
      </c>
      <c r="AO17" s="20" t="e">
        <f t="shared" si="7"/>
        <v>#DIV/0!</v>
      </c>
      <c r="AP17" s="20" t="e">
        <f t="shared" si="8"/>
        <v>#DIV/0!</v>
      </c>
      <c r="AQ17" s="20">
        <f t="shared" si="9"/>
        <v>0</v>
      </c>
      <c r="AR17" s="65">
        <f t="shared" si="10"/>
        <v>0</v>
      </c>
    </row>
    <row r="18" spans="1:44" ht="17" customHeight="1">
      <c r="A18" s="121" t="s">
        <v>13</v>
      </c>
      <c r="B18" s="33" t="s">
        <v>297</v>
      </c>
      <c r="C18" s="108"/>
      <c r="D18" s="29"/>
      <c r="E18" s="29"/>
      <c r="F18" s="91"/>
      <c r="G18" s="91"/>
      <c r="H18" s="91"/>
      <c r="I18" s="29"/>
      <c r="J18" s="29"/>
      <c r="K18" s="29"/>
      <c r="L18" s="91"/>
      <c r="M18" s="91"/>
      <c r="N18" s="91"/>
      <c r="O18" s="29"/>
      <c r="P18" s="29"/>
      <c r="Q18" s="29"/>
      <c r="R18" s="91"/>
      <c r="S18" s="91"/>
      <c r="T18" s="91"/>
      <c r="U18" s="29"/>
      <c r="V18" s="29"/>
      <c r="W18" s="29"/>
      <c r="X18" s="91"/>
      <c r="Y18" s="91"/>
      <c r="Z18" s="91"/>
      <c r="AA18" s="29"/>
      <c r="AB18" s="29"/>
      <c r="AC18" s="29"/>
      <c r="AD18" s="91"/>
      <c r="AE18" s="91"/>
      <c r="AF18" s="91"/>
      <c r="AG18" s="29">
        <f t="shared" si="11"/>
        <v>0</v>
      </c>
      <c r="AH18" s="20">
        <f t="shared" si="0"/>
        <v>0</v>
      </c>
      <c r="AI18" s="20" t="e">
        <f t="shared" si="1"/>
        <v>#DIV/0!</v>
      </c>
      <c r="AJ18" s="20" t="e">
        <f t="shared" si="2"/>
        <v>#DIV/0!</v>
      </c>
      <c r="AK18" s="65">
        <f t="shared" si="3"/>
        <v>0</v>
      </c>
      <c r="AL18" s="65" t="e">
        <f t="shared" si="4"/>
        <v>#DIV/0!</v>
      </c>
      <c r="AM18" s="65" t="e">
        <f t="shared" si="5"/>
        <v>#DIV/0!</v>
      </c>
      <c r="AN18" s="20">
        <f t="shared" si="6"/>
        <v>0</v>
      </c>
      <c r="AO18" s="20" t="e">
        <f t="shared" si="7"/>
        <v>#DIV/0!</v>
      </c>
      <c r="AP18" s="20" t="e">
        <f t="shared" si="8"/>
        <v>#DIV/0!</v>
      </c>
      <c r="AQ18" s="20">
        <f t="shared" si="9"/>
        <v>0</v>
      </c>
      <c r="AR18" s="65">
        <f t="shared" si="10"/>
        <v>0</v>
      </c>
    </row>
    <row r="19" spans="1:44" ht="17" customHeight="1">
      <c r="A19" s="121" t="s">
        <v>14</v>
      </c>
      <c r="B19" s="33" t="s">
        <v>298</v>
      </c>
      <c r="C19" s="108"/>
      <c r="D19" s="29"/>
      <c r="E19" s="29"/>
      <c r="F19" s="91"/>
      <c r="G19" s="91"/>
      <c r="H19" s="91"/>
      <c r="I19" s="29"/>
      <c r="J19" s="29"/>
      <c r="K19" s="29"/>
      <c r="L19" s="91"/>
      <c r="M19" s="91"/>
      <c r="N19" s="91"/>
      <c r="O19" s="29"/>
      <c r="P19" s="29"/>
      <c r="Q19" s="29"/>
      <c r="R19" s="91"/>
      <c r="S19" s="91"/>
      <c r="T19" s="91"/>
      <c r="U19" s="29"/>
      <c r="V19" s="29"/>
      <c r="W19" s="29"/>
      <c r="X19" s="91"/>
      <c r="Y19" s="91"/>
      <c r="Z19" s="91"/>
      <c r="AA19" s="29"/>
      <c r="AB19" s="29"/>
      <c r="AC19" s="29"/>
      <c r="AD19" s="91"/>
      <c r="AE19" s="91"/>
      <c r="AF19" s="91"/>
      <c r="AG19" s="29">
        <f t="shared" si="11"/>
        <v>0</v>
      </c>
      <c r="AH19" s="20">
        <f t="shared" si="0"/>
        <v>0</v>
      </c>
      <c r="AI19" s="20" t="e">
        <f t="shared" si="1"/>
        <v>#DIV/0!</v>
      </c>
      <c r="AJ19" s="20" t="e">
        <f t="shared" si="2"/>
        <v>#DIV/0!</v>
      </c>
      <c r="AK19" s="65">
        <f t="shared" si="3"/>
        <v>0</v>
      </c>
      <c r="AL19" s="65" t="e">
        <f t="shared" si="4"/>
        <v>#DIV/0!</v>
      </c>
      <c r="AM19" s="65" t="e">
        <f t="shared" si="5"/>
        <v>#DIV/0!</v>
      </c>
      <c r="AN19" s="20">
        <f t="shared" si="6"/>
        <v>0</v>
      </c>
      <c r="AO19" s="20" t="e">
        <f t="shared" si="7"/>
        <v>#DIV/0!</v>
      </c>
      <c r="AP19" s="20" t="e">
        <f t="shared" si="8"/>
        <v>#DIV/0!</v>
      </c>
      <c r="AQ19" s="20">
        <f t="shared" si="9"/>
        <v>0</v>
      </c>
      <c r="AR19" s="65">
        <f t="shared" si="10"/>
        <v>0</v>
      </c>
    </row>
    <row r="20" spans="1:44" ht="17" customHeight="1">
      <c r="A20" s="121" t="s">
        <v>15</v>
      </c>
      <c r="B20" s="33" t="s">
        <v>299</v>
      </c>
      <c r="C20" s="108"/>
      <c r="D20" s="29"/>
      <c r="E20" s="29"/>
      <c r="F20" s="91"/>
      <c r="G20" s="91"/>
      <c r="H20" s="91"/>
      <c r="I20" s="29"/>
      <c r="J20" s="29"/>
      <c r="K20" s="29"/>
      <c r="L20" s="91"/>
      <c r="M20" s="91"/>
      <c r="N20" s="91"/>
      <c r="O20" s="29"/>
      <c r="P20" s="29"/>
      <c r="Q20" s="29"/>
      <c r="R20" s="91"/>
      <c r="S20" s="91"/>
      <c r="T20" s="91"/>
      <c r="U20" s="29"/>
      <c r="V20" s="29"/>
      <c r="W20" s="29"/>
      <c r="X20" s="91"/>
      <c r="Y20" s="91"/>
      <c r="Z20" s="91"/>
      <c r="AA20" s="29"/>
      <c r="AB20" s="29"/>
      <c r="AC20" s="29"/>
      <c r="AD20" s="91"/>
      <c r="AE20" s="91"/>
      <c r="AF20" s="91"/>
      <c r="AG20" s="29">
        <f t="shared" si="11"/>
        <v>0</v>
      </c>
      <c r="AH20" s="20">
        <f t="shared" si="0"/>
        <v>0</v>
      </c>
      <c r="AI20" s="20" t="e">
        <f t="shared" si="1"/>
        <v>#DIV/0!</v>
      </c>
      <c r="AJ20" s="20" t="e">
        <f t="shared" si="2"/>
        <v>#DIV/0!</v>
      </c>
      <c r="AK20" s="65">
        <f t="shared" si="3"/>
        <v>0</v>
      </c>
      <c r="AL20" s="65" t="e">
        <f t="shared" si="4"/>
        <v>#DIV/0!</v>
      </c>
      <c r="AM20" s="65" t="e">
        <f t="shared" si="5"/>
        <v>#DIV/0!</v>
      </c>
      <c r="AN20" s="20">
        <f t="shared" si="6"/>
        <v>0</v>
      </c>
      <c r="AO20" s="20" t="e">
        <f t="shared" si="7"/>
        <v>#DIV/0!</v>
      </c>
      <c r="AP20" s="20" t="e">
        <f t="shared" si="8"/>
        <v>#DIV/0!</v>
      </c>
      <c r="AQ20" s="20">
        <f t="shared" si="9"/>
        <v>0</v>
      </c>
      <c r="AR20" s="65">
        <f t="shared" si="10"/>
        <v>0</v>
      </c>
    </row>
    <row r="21" spans="1:44" ht="17" customHeight="1">
      <c r="A21" s="121" t="s">
        <v>16</v>
      </c>
      <c r="B21" s="33" t="s">
        <v>300</v>
      </c>
      <c r="C21" s="108"/>
      <c r="D21" s="29"/>
      <c r="E21" s="29"/>
      <c r="F21" s="91"/>
      <c r="G21" s="91"/>
      <c r="H21" s="91"/>
      <c r="I21" s="29"/>
      <c r="J21" s="29"/>
      <c r="K21" s="29"/>
      <c r="L21" s="91"/>
      <c r="M21" s="91"/>
      <c r="N21" s="91"/>
      <c r="O21" s="29"/>
      <c r="P21" s="29"/>
      <c r="Q21" s="29"/>
      <c r="R21" s="91"/>
      <c r="S21" s="91"/>
      <c r="T21" s="91"/>
      <c r="U21" s="29"/>
      <c r="V21" s="29"/>
      <c r="W21" s="29"/>
      <c r="X21" s="91"/>
      <c r="Y21" s="91"/>
      <c r="Z21" s="91"/>
      <c r="AA21" s="29"/>
      <c r="AB21" s="29"/>
      <c r="AC21" s="29"/>
      <c r="AD21" s="91"/>
      <c r="AE21" s="91"/>
      <c r="AF21" s="91"/>
      <c r="AG21" s="29">
        <f t="shared" si="11"/>
        <v>0</v>
      </c>
      <c r="AH21" s="20">
        <f t="shared" si="0"/>
        <v>0</v>
      </c>
      <c r="AI21" s="20" t="e">
        <f t="shared" si="1"/>
        <v>#DIV/0!</v>
      </c>
      <c r="AJ21" s="20" t="e">
        <f t="shared" si="2"/>
        <v>#DIV/0!</v>
      </c>
      <c r="AK21" s="65">
        <f t="shared" si="3"/>
        <v>0</v>
      </c>
      <c r="AL21" s="65" t="e">
        <f t="shared" si="4"/>
        <v>#DIV/0!</v>
      </c>
      <c r="AM21" s="65" t="e">
        <f t="shared" si="5"/>
        <v>#DIV/0!</v>
      </c>
      <c r="AN21" s="20">
        <f t="shared" si="6"/>
        <v>0</v>
      </c>
      <c r="AO21" s="20" t="e">
        <f t="shared" si="7"/>
        <v>#DIV/0!</v>
      </c>
      <c r="AP21" s="20" t="e">
        <f t="shared" si="8"/>
        <v>#DIV/0!</v>
      </c>
      <c r="AQ21" s="20">
        <f t="shared" si="9"/>
        <v>0</v>
      </c>
      <c r="AR21" s="65">
        <f t="shared" si="10"/>
        <v>0</v>
      </c>
    </row>
    <row r="22" spans="1:44" ht="17" customHeight="1">
      <c r="A22" s="121" t="s">
        <v>17</v>
      </c>
      <c r="B22" s="33" t="s">
        <v>301</v>
      </c>
      <c r="C22" s="108"/>
      <c r="D22" s="29"/>
      <c r="E22" s="29"/>
      <c r="F22" s="91"/>
      <c r="G22" s="91"/>
      <c r="H22" s="91"/>
      <c r="I22" s="29"/>
      <c r="J22" s="29"/>
      <c r="K22" s="29"/>
      <c r="L22" s="91"/>
      <c r="M22" s="91"/>
      <c r="N22" s="91"/>
      <c r="O22" s="29"/>
      <c r="P22" s="29"/>
      <c r="Q22" s="29"/>
      <c r="R22" s="91"/>
      <c r="S22" s="91"/>
      <c r="T22" s="91"/>
      <c r="U22" s="29"/>
      <c r="V22" s="29"/>
      <c r="W22" s="29"/>
      <c r="X22" s="91"/>
      <c r="Y22" s="91"/>
      <c r="Z22" s="91"/>
      <c r="AA22" s="29"/>
      <c r="AB22" s="29"/>
      <c r="AC22" s="29"/>
      <c r="AD22" s="91"/>
      <c r="AE22" s="91"/>
      <c r="AF22" s="91"/>
      <c r="AG22" s="29">
        <f t="shared" si="11"/>
        <v>0</v>
      </c>
      <c r="AH22" s="20">
        <f t="shared" si="0"/>
        <v>0</v>
      </c>
      <c r="AI22" s="20" t="e">
        <f t="shared" si="1"/>
        <v>#DIV/0!</v>
      </c>
      <c r="AJ22" s="20" t="e">
        <f t="shared" si="2"/>
        <v>#DIV/0!</v>
      </c>
      <c r="AK22" s="65">
        <f t="shared" si="3"/>
        <v>0</v>
      </c>
      <c r="AL22" s="65" t="e">
        <f t="shared" si="4"/>
        <v>#DIV/0!</v>
      </c>
      <c r="AM22" s="65" t="e">
        <f t="shared" si="5"/>
        <v>#DIV/0!</v>
      </c>
      <c r="AN22" s="20">
        <f t="shared" si="6"/>
        <v>0</v>
      </c>
      <c r="AO22" s="20" t="e">
        <f t="shared" si="7"/>
        <v>#DIV/0!</v>
      </c>
      <c r="AP22" s="20" t="e">
        <f t="shared" si="8"/>
        <v>#DIV/0!</v>
      </c>
      <c r="AQ22" s="20">
        <f t="shared" si="9"/>
        <v>0</v>
      </c>
      <c r="AR22" s="65">
        <f t="shared" si="10"/>
        <v>0</v>
      </c>
    </row>
    <row r="23" spans="1:44" ht="17" customHeight="1">
      <c r="A23" s="121" t="s">
        <v>18</v>
      </c>
      <c r="B23" s="33" t="s">
        <v>302</v>
      </c>
      <c r="C23" s="108"/>
      <c r="D23" s="29"/>
      <c r="E23" s="29"/>
      <c r="F23" s="91"/>
      <c r="G23" s="91"/>
      <c r="H23" s="91"/>
      <c r="I23" s="29"/>
      <c r="J23" s="29"/>
      <c r="K23" s="29"/>
      <c r="L23" s="91"/>
      <c r="M23" s="91"/>
      <c r="N23" s="91"/>
      <c r="O23" s="29"/>
      <c r="P23" s="29"/>
      <c r="Q23" s="29"/>
      <c r="R23" s="91"/>
      <c r="S23" s="91"/>
      <c r="T23" s="91"/>
      <c r="U23" s="29"/>
      <c r="V23" s="29"/>
      <c r="W23" s="29"/>
      <c r="X23" s="91"/>
      <c r="Y23" s="91"/>
      <c r="Z23" s="91"/>
      <c r="AA23" s="29"/>
      <c r="AB23" s="29"/>
      <c r="AC23" s="29"/>
      <c r="AD23" s="91"/>
      <c r="AE23" s="91"/>
      <c r="AF23" s="91"/>
      <c r="AG23" s="29">
        <f t="shared" si="11"/>
        <v>0</v>
      </c>
      <c r="AH23" s="20">
        <f t="shared" si="0"/>
        <v>0</v>
      </c>
      <c r="AI23" s="20" t="e">
        <f t="shared" si="1"/>
        <v>#DIV/0!</v>
      </c>
      <c r="AJ23" s="20" t="e">
        <f t="shared" si="2"/>
        <v>#DIV/0!</v>
      </c>
      <c r="AK23" s="65">
        <f t="shared" si="3"/>
        <v>0</v>
      </c>
      <c r="AL23" s="65" t="e">
        <f t="shared" si="4"/>
        <v>#DIV/0!</v>
      </c>
      <c r="AM23" s="65" t="e">
        <f t="shared" si="5"/>
        <v>#DIV/0!</v>
      </c>
      <c r="AN23" s="20">
        <f t="shared" si="6"/>
        <v>0</v>
      </c>
      <c r="AO23" s="20" t="e">
        <f t="shared" si="7"/>
        <v>#DIV/0!</v>
      </c>
      <c r="AP23" s="20" t="e">
        <f t="shared" si="8"/>
        <v>#DIV/0!</v>
      </c>
      <c r="AQ23" s="20">
        <f t="shared" si="9"/>
        <v>0</v>
      </c>
      <c r="AR23" s="65">
        <f t="shared" si="10"/>
        <v>0</v>
      </c>
    </row>
    <row r="24" spans="1:44" ht="17" customHeight="1">
      <c r="A24" s="121" t="s">
        <v>24</v>
      </c>
      <c r="B24" s="33" t="s">
        <v>303</v>
      </c>
      <c r="C24" s="108"/>
      <c r="D24" s="29"/>
      <c r="E24" s="29"/>
      <c r="F24" s="91"/>
      <c r="G24" s="91"/>
      <c r="H24" s="91"/>
      <c r="I24" s="29"/>
      <c r="J24" s="29"/>
      <c r="K24" s="29"/>
      <c r="L24" s="91"/>
      <c r="M24" s="91"/>
      <c r="N24" s="91"/>
      <c r="O24" s="29"/>
      <c r="P24" s="29"/>
      <c r="Q24" s="29"/>
      <c r="R24" s="91"/>
      <c r="S24" s="91"/>
      <c r="T24" s="91"/>
      <c r="U24" s="29"/>
      <c r="V24" s="29"/>
      <c r="W24" s="29"/>
      <c r="X24" s="91"/>
      <c r="Y24" s="91"/>
      <c r="Z24" s="91"/>
      <c r="AA24" s="29"/>
      <c r="AB24" s="29"/>
      <c r="AC24" s="29"/>
      <c r="AD24" s="91"/>
      <c r="AE24" s="91"/>
      <c r="AF24" s="91"/>
      <c r="AG24" s="29">
        <f t="shared" si="11"/>
        <v>0</v>
      </c>
      <c r="AH24" s="20">
        <f t="shared" si="0"/>
        <v>0</v>
      </c>
      <c r="AI24" s="20" t="e">
        <f t="shared" si="1"/>
        <v>#DIV/0!</v>
      </c>
      <c r="AJ24" s="20" t="e">
        <f t="shared" si="2"/>
        <v>#DIV/0!</v>
      </c>
      <c r="AK24" s="65">
        <f t="shared" si="3"/>
        <v>0</v>
      </c>
      <c r="AL24" s="65" t="e">
        <f t="shared" si="4"/>
        <v>#DIV/0!</v>
      </c>
      <c r="AM24" s="65" t="e">
        <f t="shared" si="5"/>
        <v>#DIV/0!</v>
      </c>
      <c r="AN24" s="20">
        <f t="shared" si="6"/>
        <v>0</v>
      </c>
      <c r="AO24" s="20" t="e">
        <f t="shared" si="7"/>
        <v>#DIV/0!</v>
      </c>
      <c r="AP24" s="20" t="e">
        <f t="shared" si="8"/>
        <v>#DIV/0!</v>
      </c>
      <c r="AQ24" s="20">
        <f t="shared" si="9"/>
        <v>0</v>
      </c>
      <c r="AR24" s="65">
        <f t="shared" si="10"/>
        <v>0</v>
      </c>
    </row>
    <row r="25" spans="1:44" ht="17" customHeight="1">
      <c r="A25" s="121" t="s">
        <v>25</v>
      </c>
      <c r="B25" s="33" t="s">
        <v>304</v>
      </c>
      <c r="C25" s="108"/>
      <c r="D25" s="29"/>
      <c r="E25" s="29"/>
      <c r="F25" s="91"/>
      <c r="G25" s="91"/>
      <c r="H25" s="91"/>
      <c r="I25" s="29"/>
      <c r="J25" s="29"/>
      <c r="K25" s="29"/>
      <c r="L25" s="91"/>
      <c r="M25" s="91"/>
      <c r="N25" s="91"/>
      <c r="O25" s="29"/>
      <c r="P25" s="29"/>
      <c r="Q25" s="29"/>
      <c r="R25" s="91"/>
      <c r="S25" s="91"/>
      <c r="T25" s="91"/>
      <c r="U25" s="29"/>
      <c r="V25" s="29"/>
      <c r="W25" s="29"/>
      <c r="X25" s="91"/>
      <c r="Y25" s="91"/>
      <c r="Z25" s="91"/>
      <c r="AA25" s="29"/>
      <c r="AB25" s="29"/>
      <c r="AC25" s="29"/>
      <c r="AD25" s="91"/>
      <c r="AE25" s="91"/>
      <c r="AF25" s="91"/>
      <c r="AG25" s="29">
        <f t="shared" si="11"/>
        <v>0</v>
      </c>
      <c r="AH25" s="20">
        <f t="shared" si="0"/>
        <v>0</v>
      </c>
      <c r="AI25" s="20" t="e">
        <f t="shared" si="1"/>
        <v>#DIV/0!</v>
      </c>
      <c r="AJ25" s="20" t="e">
        <f t="shared" si="2"/>
        <v>#DIV/0!</v>
      </c>
      <c r="AK25" s="65">
        <f t="shared" si="3"/>
        <v>0</v>
      </c>
      <c r="AL25" s="65" t="e">
        <f t="shared" si="4"/>
        <v>#DIV/0!</v>
      </c>
      <c r="AM25" s="65" t="e">
        <f t="shared" si="5"/>
        <v>#DIV/0!</v>
      </c>
      <c r="AN25" s="20">
        <f t="shared" si="6"/>
        <v>0</v>
      </c>
      <c r="AO25" s="20" t="e">
        <f t="shared" si="7"/>
        <v>#DIV/0!</v>
      </c>
      <c r="AP25" s="20" t="e">
        <f t="shared" si="8"/>
        <v>#DIV/0!</v>
      </c>
      <c r="AQ25" s="20">
        <f t="shared" si="9"/>
        <v>0</v>
      </c>
      <c r="AR25" s="65">
        <f t="shared" si="10"/>
        <v>0</v>
      </c>
    </row>
    <row r="26" spans="1:44" ht="17" customHeight="1">
      <c r="A26" s="121" t="s">
        <v>26</v>
      </c>
      <c r="B26" s="113" t="s">
        <v>305</v>
      </c>
      <c r="C26" s="108"/>
      <c r="D26" s="29"/>
      <c r="E26" s="29"/>
      <c r="F26" s="91"/>
      <c r="G26" s="91"/>
      <c r="H26" s="91"/>
      <c r="I26" s="29"/>
      <c r="J26" s="29"/>
      <c r="K26" s="29"/>
      <c r="L26" s="91"/>
      <c r="M26" s="91"/>
      <c r="N26" s="91"/>
      <c r="O26" s="29"/>
      <c r="P26" s="29"/>
      <c r="Q26" s="29"/>
      <c r="R26" s="91"/>
      <c r="S26" s="91"/>
      <c r="T26" s="91"/>
      <c r="U26" s="29"/>
      <c r="V26" s="29"/>
      <c r="W26" s="29"/>
      <c r="X26" s="91"/>
      <c r="Y26" s="91"/>
      <c r="Z26" s="91"/>
      <c r="AA26" s="29"/>
      <c r="AB26" s="29"/>
      <c r="AC26" s="29"/>
      <c r="AD26" s="91"/>
      <c r="AE26" s="91"/>
      <c r="AF26" s="91"/>
      <c r="AG26" s="29">
        <f t="shared" si="11"/>
        <v>0</v>
      </c>
      <c r="AH26" s="20">
        <f t="shared" si="0"/>
        <v>0</v>
      </c>
      <c r="AI26" s="20" t="e">
        <f t="shared" si="1"/>
        <v>#DIV/0!</v>
      </c>
      <c r="AJ26" s="20" t="e">
        <f t="shared" si="2"/>
        <v>#DIV/0!</v>
      </c>
      <c r="AK26" s="65">
        <f t="shared" si="3"/>
        <v>0</v>
      </c>
      <c r="AL26" s="65" t="e">
        <f t="shared" si="4"/>
        <v>#DIV/0!</v>
      </c>
      <c r="AM26" s="65" t="e">
        <f t="shared" si="5"/>
        <v>#DIV/0!</v>
      </c>
      <c r="AN26" s="20">
        <f t="shared" si="6"/>
        <v>0</v>
      </c>
      <c r="AO26" s="20" t="e">
        <f t="shared" si="7"/>
        <v>#DIV/0!</v>
      </c>
      <c r="AP26" s="20" t="e">
        <f t="shared" si="8"/>
        <v>#DIV/0!</v>
      </c>
      <c r="AQ26" s="20">
        <f t="shared" si="9"/>
        <v>0</v>
      </c>
      <c r="AR26" s="65">
        <f t="shared" si="10"/>
        <v>0</v>
      </c>
    </row>
    <row r="27" spans="1:44" ht="17" customHeight="1">
      <c r="A27" s="121" t="s">
        <v>27</v>
      </c>
      <c r="B27" s="113" t="s">
        <v>306</v>
      </c>
      <c r="C27" s="108"/>
      <c r="D27" s="29"/>
      <c r="E27" s="29"/>
      <c r="F27" s="91"/>
      <c r="G27" s="91"/>
      <c r="H27" s="91"/>
      <c r="I27" s="29"/>
      <c r="J27" s="29"/>
      <c r="K27" s="29"/>
      <c r="L27" s="91"/>
      <c r="M27" s="91"/>
      <c r="N27" s="91"/>
      <c r="O27" s="29"/>
      <c r="P27" s="29"/>
      <c r="Q27" s="29"/>
      <c r="R27" s="91"/>
      <c r="S27" s="91"/>
      <c r="T27" s="91"/>
      <c r="U27" s="29"/>
      <c r="V27" s="29"/>
      <c r="W27" s="29"/>
      <c r="X27" s="91"/>
      <c r="Y27" s="91"/>
      <c r="Z27" s="91"/>
      <c r="AA27" s="29"/>
      <c r="AB27" s="29"/>
      <c r="AC27" s="29"/>
      <c r="AD27" s="91"/>
      <c r="AE27" s="91"/>
      <c r="AF27" s="91"/>
      <c r="AG27" s="29">
        <f t="shared" si="11"/>
        <v>0</v>
      </c>
      <c r="AH27" s="20">
        <f t="shared" si="0"/>
        <v>0</v>
      </c>
      <c r="AI27" s="20" t="e">
        <f t="shared" si="1"/>
        <v>#DIV/0!</v>
      </c>
      <c r="AJ27" s="20" t="e">
        <f t="shared" si="2"/>
        <v>#DIV/0!</v>
      </c>
      <c r="AK27" s="65">
        <f t="shared" si="3"/>
        <v>0</v>
      </c>
      <c r="AL27" s="65" t="e">
        <f t="shared" si="4"/>
        <v>#DIV/0!</v>
      </c>
      <c r="AM27" s="65" t="e">
        <f t="shared" si="5"/>
        <v>#DIV/0!</v>
      </c>
      <c r="AN27" s="20">
        <f t="shared" si="6"/>
        <v>0</v>
      </c>
      <c r="AO27" s="20" t="e">
        <f t="shared" si="7"/>
        <v>#DIV/0!</v>
      </c>
      <c r="AP27" s="20" t="e">
        <f t="shared" si="8"/>
        <v>#DIV/0!</v>
      </c>
      <c r="AQ27" s="20">
        <f t="shared" si="9"/>
        <v>0</v>
      </c>
      <c r="AR27" s="65">
        <f t="shared" si="10"/>
        <v>0</v>
      </c>
    </row>
    <row r="28" spans="1:44" ht="17" customHeight="1">
      <c r="A28" s="121" t="s">
        <v>28</v>
      </c>
      <c r="B28" s="113" t="s">
        <v>281</v>
      </c>
      <c r="C28" s="108"/>
      <c r="D28" s="29"/>
      <c r="E28" s="29"/>
      <c r="F28" s="91"/>
      <c r="G28" s="91"/>
      <c r="H28" s="91"/>
      <c r="I28" s="29"/>
      <c r="J28" s="29"/>
      <c r="K28" s="29"/>
      <c r="L28" s="91"/>
      <c r="M28" s="91"/>
      <c r="N28" s="91"/>
      <c r="O28" s="29"/>
      <c r="P28" s="29"/>
      <c r="Q28" s="29"/>
      <c r="R28" s="91"/>
      <c r="S28" s="91"/>
      <c r="T28" s="91"/>
      <c r="U28" s="29"/>
      <c r="V28" s="29"/>
      <c r="W28" s="29"/>
      <c r="X28" s="91"/>
      <c r="Y28" s="91"/>
      <c r="Z28" s="91"/>
      <c r="AA28" s="29"/>
      <c r="AB28" s="29"/>
      <c r="AC28" s="29"/>
      <c r="AD28" s="91"/>
      <c r="AE28" s="91"/>
      <c r="AF28" s="91"/>
      <c r="AG28" s="29">
        <f t="shared" si="11"/>
        <v>0</v>
      </c>
      <c r="AH28" s="20">
        <f t="shared" si="0"/>
        <v>0</v>
      </c>
      <c r="AI28" s="20" t="e">
        <f t="shared" si="1"/>
        <v>#DIV/0!</v>
      </c>
      <c r="AJ28" s="20" t="e">
        <f t="shared" si="2"/>
        <v>#DIV/0!</v>
      </c>
      <c r="AK28" s="65">
        <f t="shared" si="3"/>
        <v>0</v>
      </c>
      <c r="AL28" s="65" t="e">
        <f t="shared" si="4"/>
        <v>#DIV/0!</v>
      </c>
      <c r="AM28" s="65" t="e">
        <f t="shared" si="5"/>
        <v>#DIV/0!</v>
      </c>
      <c r="AN28" s="20">
        <f t="shared" si="6"/>
        <v>0</v>
      </c>
      <c r="AO28" s="20" t="e">
        <f t="shared" si="7"/>
        <v>#DIV/0!</v>
      </c>
      <c r="AP28" s="20" t="e">
        <f t="shared" si="8"/>
        <v>#DIV/0!</v>
      </c>
      <c r="AQ28" s="20">
        <f t="shared" si="9"/>
        <v>0</v>
      </c>
      <c r="AR28" s="65">
        <f t="shared" si="10"/>
        <v>0</v>
      </c>
    </row>
    <row r="29" spans="1:44" ht="17" customHeight="1">
      <c r="A29" s="121" t="s">
        <v>29</v>
      </c>
      <c r="B29" s="113" t="s">
        <v>282</v>
      </c>
      <c r="C29" s="108"/>
      <c r="D29" s="29"/>
      <c r="E29" s="29"/>
      <c r="F29" s="91"/>
      <c r="G29" s="91"/>
      <c r="H29" s="91"/>
      <c r="I29" s="29"/>
      <c r="J29" s="29"/>
      <c r="K29" s="29"/>
      <c r="L29" s="91"/>
      <c r="M29" s="91"/>
      <c r="N29" s="91"/>
      <c r="O29" s="29"/>
      <c r="P29" s="29"/>
      <c r="Q29" s="29"/>
      <c r="R29" s="91"/>
      <c r="S29" s="91"/>
      <c r="T29" s="91"/>
      <c r="U29" s="29"/>
      <c r="V29" s="29"/>
      <c r="W29" s="29"/>
      <c r="X29" s="91"/>
      <c r="Y29" s="91"/>
      <c r="Z29" s="91"/>
      <c r="AA29" s="29"/>
      <c r="AB29" s="29"/>
      <c r="AC29" s="29"/>
      <c r="AD29" s="91"/>
      <c r="AE29" s="91"/>
      <c r="AF29" s="91"/>
      <c r="AG29" s="29">
        <f t="shared" si="11"/>
        <v>0</v>
      </c>
      <c r="AH29" s="20">
        <f t="shared" si="0"/>
        <v>0</v>
      </c>
      <c r="AI29" s="20" t="e">
        <f t="shared" si="1"/>
        <v>#DIV/0!</v>
      </c>
      <c r="AJ29" s="20" t="e">
        <f t="shared" si="2"/>
        <v>#DIV/0!</v>
      </c>
      <c r="AK29" s="65">
        <f t="shared" si="3"/>
        <v>0</v>
      </c>
      <c r="AL29" s="65" t="e">
        <f t="shared" si="4"/>
        <v>#DIV/0!</v>
      </c>
      <c r="AM29" s="65" t="e">
        <f t="shared" si="5"/>
        <v>#DIV/0!</v>
      </c>
      <c r="AN29" s="20">
        <f t="shared" si="6"/>
        <v>0</v>
      </c>
      <c r="AO29" s="20" t="e">
        <f t="shared" si="7"/>
        <v>#DIV/0!</v>
      </c>
      <c r="AP29" s="20" t="e">
        <f t="shared" si="8"/>
        <v>#DIV/0!</v>
      </c>
      <c r="AQ29" s="20">
        <f t="shared" si="9"/>
        <v>0</v>
      </c>
      <c r="AR29" s="65">
        <f t="shared" si="10"/>
        <v>0</v>
      </c>
    </row>
    <row r="30" spans="1:44" ht="17" customHeight="1">
      <c r="A30" s="121" t="s">
        <v>30</v>
      </c>
      <c r="B30" s="113" t="s">
        <v>307</v>
      </c>
      <c r="C30" s="108"/>
      <c r="D30" s="29"/>
      <c r="E30" s="29"/>
      <c r="F30" s="91"/>
      <c r="G30" s="91"/>
      <c r="H30" s="91"/>
      <c r="I30" s="29"/>
      <c r="J30" s="29"/>
      <c r="K30" s="29"/>
      <c r="L30" s="91"/>
      <c r="M30" s="91"/>
      <c r="N30" s="91"/>
      <c r="O30" s="29"/>
      <c r="P30" s="29"/>
      <c r="Q30" s="29"/>
      <c r="R30" s="91"/>
      <c r="S30" s="91"/>
      <c r="T30" s="91"/>
      <c r="U30" s="29"/>
      <c r="V30" s="29"/>
      <c r="W30" s="29"/>
      <c r="X30" s="91"/>
      <c r="Y30" s="91"/>
      <c r="Z30" s="91"/>
      <c r="AA30" s="29"/>
      <c r="AB30" s="29"/>
      <c r="AC30" s="29"/>
      <c r="AD30" s="91"/>
      <c r="AE30" s="91"/>
      <c r="AF30" s="91"/>
      <c r="AG30" s="29">
        <f t="shared" si="11"/>
        <v>0</v>
      </c>
      <c r="AH30" s="20">
        <f t="shared" si="0"/>
        <v>0</v>
      </c>
      <c r="AI30" s="20" t="e">
        <f t="shared" si="1"/>
        <v>#DIV/0!</v>
      </c>
      <c r="AJ30" s="20" t="e">
        <f t="shared" si="2"/>
        <v>#DIV/0!</v>
      </c>
      <c r="AK30" s="65">
        <f t="shared" si="3"/>
        <v>0</v>
      </c>
      <c r="AL30" s="65" t="e">
        <f t="shared" si="4"/>
        <v>#DIV/0!</v>
      </c>
      <c r="AM30" s="65" t="e">
        <f t="shared" si="5"/>
        <v>#DIV/0!</v>
      </c>
      <c r="AN30" s="20">
        <f t="shared" si="6"/>
        <v>0</v>
      </c>
      <c r="AO30" s="20" t="e">
        <f t="shared" si="7"/>
        <v>#DIV/0!</v>
      </c>
      <c r="AP30" s="20" t="e">
        <f t="shared" si="8"/>
        <v>#DIV/0!</v>
      </c>
      <c r="AQ30" s="20">
        <f t="shared" si="9"/>
        <v>0</v>
      </c>
      <c r="AR30" s="65">
        <f t="shared" si="10"/>
        <v>0</v>
      </c>
    </row>
    <row r="31" spans="1:44" ht="17" customHeight="1">
      <c r="A31" s="121" t="s">
        <v>31</v>
      </c>
      <c r="B31" s="113" t="s">
        <v>308</v>
      </c>
      <c r="C31" s="108"/>
      <c r="D31" s="29"/>
      <c r="E31" s="29"/>
      <c r="F31" s="91"/>
      <c r="G31" s="91"/>
      <c r="H31" s="91"/>
      <c r="I31" s="29"/>
      <c r="J31" s="29"/>
      <c r="K31" s="29"/>
      <c r="L31" s="91"/>
      <c r="M31" s="91"/>
      <c r="N31" s="91"/>
      <c r="O31" s="29"/>
      <c r="P31" s="29"/>
      <c r="Q31" s="29"/>
      <c r="R31" s="91"/>
      <c r="S31" s="91"/>
      <c r="T31" s="91"/>
      <c r="U31" s="29"/>
      <c r="V31" s="29"/>
      <c r="W31" s="29"/>
      <c r="X31" s="91"/>
      <c r="Y31" s="91"/>
      <c r="Z31" s="91"/>
      <c r="AA31" s="29"/>
      <c r="AB31" s="29"/>
      <c r="AC31" s="29"/>
      <c r="AD31" s="91"/>
      <c r="AE31" s="91"/>
      <c r="AF31" s="91"/>
      <c r="AG31" s="29">
        <f t="shared" si="11"/>
        <v>0</v>
      </c>
      <c r="AH31" s="20">
        <f t="shared" si="0"/>
        <v>0</v>
      </c>
      <c r="AI31" s="20" t="e">
        <f t="shared" si="1"/>
        <v>#DIV/0!</v>
      </c>
      <c r="AJ31" s="20" t="e">
        <f t="shared" si="2"/>
        <v>#DIV/0!</v>
      </c>
      <c r="AK31" s="65">
        <f t="shared" si="3"/>
        <v>0</v>
      </c>
      <c r="AL31" s="65" t="e">
        <f t="shared" si="4"/>
        <v>#DIV/0!</v>
      </c>
      <c r="AM31" s="65" t="e">
        <f t="shared" si="5"/>
        <v>#DIV/0!</v>
      </c>
      <c r="AN31" s="20">
        <f t="shared" si="6"/>
        <v>0</v>
      </c>
      <c r="AO31" s="20" t="e">
        <f t="shared" si="7"/>
        <v>#DIV/0!</v>
      </c>
      <c r="AP31" s="20" t="e">
        <f t="shared" si="8"/>
        <v>#DIV/0!</v>
      </c>
      <c r="AQ31" s="20">
        <f t="shared" si="9"/>
        <v>0</v>
      </c>
      <c r="AR31" s="65">
        <f t="shared" si="10"/>
        <v>0</v>
      </c>
    </row>
    <row r="32" spans="1:44" ht="17" customHeight="1">
      <c r="A32" s="121" t="s">
        <v>32</v>
      </c>
      <c r="B32" s="113" t="s">
        <v>281</v>
      </c>
      <c r="C32" s="108"/>
      <c r="D32" s="29"/>
      <c r="E32" s="29"/>
      <c r="F32" s="91"/>
      <c r="G32" s="91"/>
      <c r="H32" s="91"/>
      <c r="I32" s="29"/>
      <c r="J32" s="29"/>
      <c r="K32" s="29"/>
      <c r="L32" s="91"/>
      <c r="M32" s="91"/>
      <c r="N32" s="91"/>
      <c r="O32" s="29"/>
      <c r="P32" s="29"/>
      <c r="Q32" s="29"/>
      <c r="R32" s="91"/>
      <c r="S32" s="91"/>
      <c r="T32" s="91"/>
      <c r="U32" s="29"/>
      <c r="V32" s="29"/>
      <c r="W32" s="29"/>
      <c r="X32" s="91"/>
      <c r="Y32" s="91"/>
      <c r="Z32" s="91"/>
      <c r="AA32" s="29"/>
      <c r="AB32" s="29"/>
      <c r="AC32" s="29"/>
      <c r="AD32" s="91"/>
      <c r="AE32" s="91"/>
      <c r="AF32" s="91"/>
      <c r="AG32" s="29">
        <f t="shared" si="11"/>
        <v>0</v>
      </c>
      <c r="AH32" s="20">
        <f t="shared" si="0"/>
        <v>0</v>
      </c>
      <c r="AI32" s="20" t="e">
        <f t="shared" si="1"/>
        <v>#DIV/0!</v>
      </c>
      <c r="AJ32" s="20" t="e">
        <f t="shared" si="2"/>
        <v>#DIV/0!</v>
      </c>
      <c r="AK32" s="65">
        <f t="shared" si="3"/>
        <v>0</v>
      </c>
      <c r="AL32" s="65" t="e">
        <f t="shared" si="4"/>
        <v>#DIV/0!</v>
      </c>
      <c r="AM32" s="65" t="e">
        <f t="shared" si="5"/>
        <v>#DIV/0!</v>
      </c>
      <c r="AN32" s="20">
        <f t="shared" si="6"/>
        <v>0</v>
      </c>
      <c r="AO32" s="20" t="e">
        <f t="shared" si="7"/>
        <v>#DIV/0!</v>
      </c>
      <c r="AP32" s="20" t="e">
        <f t="shared" si="8"/>
        <v>#DIV/0!</v>
      </c>
      <c r="AQ32" s="20">
        <f t="shared" si="9"/>
        <v>0</v>
      </c>
      <c r="AR32" s="65">
        <f t="shared" si="10"/>
        <v>0</v>
      </c>
    </row>
    <row r="33" spans="1:44" ht="17" customHeight="1">
      <c r="A33" s="121" t="s">
        <v>33</v>
      </c>
      <c r="B33" s="113" t="s">
        <v>282</v>
      </c>
      <c r="C33" s="108"/>
      <c r="D33" s="29"/>
      <c r="E33" s="29"/>
      <c r="F33" s="91"/>
      <c r="G33" s="91"/>
      <c r="H33" s="91"/>
      <c r="I33" s="29"/>
      <c r="J33" s="29"/>
      <c r="K33" s="29"/>
      <c r="L33" s="91"/>
      <c r="M33" s="91"/>
      <c r="N33" s="91"/>
      <c r="O33" s="29"/>
      <c r="P33" s="29"/>
      <c r="Q33" s="29"/>
      <c r="R33" s="91"/>
      <c r="S33" s="91"/>
      <c r="T33" s="91"/>
      <c r="U33" s="29"/>
      <c r="V33" s="29"/>
      <c r="W33" s="29"/>
      <c r="X33" s="91"/>
      <c r="Y33" s="91"/>
      <c r="Z33" s="91"/>
      <c r="AA33" s="29"/>
      <c r="AB33" s="29"/>
      <c r="AC33" s="29"/>
      <c r="AD33" s="91"/>
      <c r="AE33" s="91"/>
      <c r="AF33" s="91"/>
      <c r="AG33" s="29">
        <f t="shared" si="11"/>
        <v>0</v>
      </c>
      <c r="AH33" s="20">
        <f t="shared" si="0"/>
        <v>0</v>
      </c>
      <c r="AI33" s="20" t="e">
        <f t="shared" si="1"/>
        <v>#DIV/0!</v>
      </c>
      <c r="AJ33" s="20" t="e">
        <f t="shared" si="2"/>
        <v>#DIV/0!</v>
      </c>
      <c r="AK33" s="65">
        <f t="shared" si="3"/>
        <v>0</v>
      </c>
      <c r="AL33" s="65" t="e">
        <f t="shared" si="4"/>
        <v>#DIV/0!</v>
      </c>
      <c r="AM33" s="65" t="e">
        <f t="shared" si="5"/>
        <v>#DIV/0!</v>
      </c>
      <c r="AN33" s="20">
        <f t="shared" si="6"/>
        <v>0</v>
      </c>
      <c r="AO33" s="20" t="e">
        <f t="shared" si="7"/>
        <v>#DIV/0!</v>
      </c>
      <c r="AP33" s="20" t="e">
        <f t="shared" si="8"/>
        <v>#DIV/0!</v>
      </c>
      <c r="AQ33" s="20">
        <f t="shared" si="9"/>
        <v>0</v>
      </c>
      <c r="AR33" s="65">
        <f t="shared" si="10"/>
        <v>0</v>
      </c>
    </row>
    <row r="34" spans="1:44" ht="17" customHeight="1">
      <c r="A34" s="121" t="s">
        <v>34</v>
      </c>
      <c r="B34" s="113" t="s">
        <v>307</v>
      </c>
      <c r="C34" s="108"/>
      <c r="D34" s="29"/>
      <c r="E34" s="29"/>
      <c r="F34" s="91"/>
      <c r="G34" s="91"/>
      <c r="H34" s="91"/>
      <c r="I34" s="29"/>
      <c r="J34" s="29"/>
      <c r="K34" s="29"/>
      <c r="L34" s="91"/>
      <c r="M34" s="91"/>
      <c r="N34" s="91"/>
      <c r="O34" s="29"/>
      <c r="P34" s="29"/>
      <c r="Q34" s="29"/>
      <c r="R34" s="91"/>
      <c r="S34" s="91"/>
      <c r="T34" s="91"/>
      <c r="U34" s="29"/>
      <c r="V34" s="29"/>
      <c r="W34" s="29"/>
      <c r="X34" s="91"/>
      <c r="Y34" s="91"/>
      <c r="Z34" s="91"/>
      <c r="AA34" s="29"/>
      <c r="AB34" s="29"/>
      <c r="AC34" s="29"/>
      <c r="AD34" s="91"/>
      <c r="AE34" s="91"/>
      <c r="AF34" s="91"/>
      <c r="AG34" s="29">
        <f t="shared" si="11"/>
        <v>0</v>
      </c>
      <c r="AH34" s="20">
        <f t="shared" si="0"/>
        <v>0</v>
      </c>
      <c r="AI34" s="20" t="e">
        <f t="shared" si="1"/>
        <v>#DIV/0!</v>
      </c>
      <c r="AJ34" s="20" t="e">
        <f t="shared" si="2"/>
        <v>#DIV/0!</v>
      </c>
      <c r="AK34" s="65">
        <f t="shared" si="3"/>
        <v>0</v>
      </c>
      <c r="AL34" s="65" t="e">
        <f t="shared" si="4"/>
        <v>#DIV/0!</v>
      </c>
      <c r="AM34" s="65" t="e">
        <f t="shared" si="5"/>
        <v>#DIV/0!</v>
      </c>
      <c r="AN34" s="20">
        <f t="shared" si="6"/>
        <v>0</v>
      </c>
      <c r="AO34" s="20" t="e">
        <f t="shared" si="7"/>
        <v>#DIV/0!</v>
      </c>
      <c r="AP34" s="20" t="e">
        <f t="shared" si="8"/>
        <v>#DIV/0!</v>
      </c>
      <c r="AQ34" s="20">
        <f t="shared" si="9"/>
        <v>0</v>
      </c>
      <c r="AR34" s="65">
        <f t="shared" si="10"/>
        <v>0</v>
      </c>
    </row>
    <row r="35" spans="1:44" ht="17" customHeight="1">
      <c r="A35" s="121" t="s">
        <v>35</v>
      </c>
      <c r="B35" s="113" t="s">
        <v>309</v>
      </c>
      <c r="C35" s="108"/>
      <c r="D35" s="29"/>
      <c r="E35" s="29"/>
      <c r="F35" s="91"/>
      <c r="G35" s="91"/>
      <c r="H35" s="91"/>
      <c r="I35" s="29"/>
      <c r="J35" s="29"/>
      <c r="K35" s="29"/>
      <c r="L35" s="91"/>
      <c r="M35" s="91"/>
      <c r="N35" s="91"/>
      <c r="O35" s="29"/>
      <c r="P35" s="29"/>
      <c r="Q35" s="29"/>
      <c r="R35" s="91"/>
      <c r="S35" s="91"/>
      <c r="T35" s="91"/>
      <c r="U35" s="29"/>
      <c r="V35" s="29"/>
      <c r="W35" s="29"/>
      <c r="X35" s="91"/>
      <c r="Y35" s="91"/>
      <c r="Z35" s="91"/>
      <c r="AA35" s="29"/>
      <c r="AB35" s="29"/>
      <c r="AC35" s="29"/>
      <c r="AD35" s="91"/>
      <c r="AE35" s="91"/>
      <c r="AF35" s="91"/>
      <c r="AG35" s="29">
        <f t="shared" si="11"/>
        <v>0</v>
      </c>
      <c r="AH35" s="20">
        <f t="shared" si="0"/>
        <v>0</v>
      </c>
      <c r="AI35" s="20" t="e">
        <f t="shared" si="1"/>
        <v>#DIV/0!</v>
      </c>
      <c r="AJ35" s="20" t="e">
        <f t="shared" si="2"/>
        <v>#DIV/0!</v>
      </c>
      <c r="AK35" s="65">
        <f t="shared" si="3"/>
        <v>0</v>
      </c>
      <c r="AL35" s="65" t="e">
        <f t="shared" si="4"/>
        <v>#DIV/0!</v>
      </c>
      <c r="AM35" s="65" t="e">
        <f t="shared" si="5"/>
        <v>#DIV/0!</v>
      </c>
      <c r="AN35" s="20">
        <f t="shared" si="6"/>
        <v>0</v>
      </c>
      <c r="AO35" s="20" t="e">
        <f t="shared" si="7"/>
        <v>#DIV/0!</v>
      </c>
      <c r="AP35" s="20" t="e">
        <f t="shared" si="8"/>
        <v>#DIV/0!</v>
      </c>
      <c r="AQ35" s="20">
        <f t="shared" si="9"/>
        <v>0</v>
      </c>
      <c r="AR35" s="65">
        <f t="shared" si="10"/>
        <v>0</v>
      </c>
    </row>
    <row r="36" spans="1:44" ht="17" customHeight="1">
      <c r="A36" s="121" t="s">
        <v>36</v>
      </c>
      <c r="B36" s="113" t="s">
        <v>310</v>
      </c>
      <c r="C36" s="108"/>
      <c r="D36" s="29"/>
      <c r="E36" s="29"/>
      <c r="F36" s="91"/>
      <c r="G36" s="91"/>
      <c r="H36" s="91"/>
      <c r="I36" s="29"/>
      <c r="J36" s="29"/>
      <c r="K36" s="29"/>
      <c r="L36" s="91"/>
      <c r="M36" s="91"/>
      <c r="N36" s="91"/>
      <c r="O36" s="29"/>
      <c r="P36" s="29"/>
      <c r="Q36" s="29"/>
      <c r="R36" s="91"/>
      <c r="S36" s="91"/>
      <c r="T36" s="91"/>
      <c r="U36" s="29"/>
      <c r="V36" s="29"/>
      <c r="W36" s="29"/>
      <c r="X36" s="91"/>
      <c r="Y36" s="91"/>
      <c r="Z36" s="91"/>
      <c r="AA36" s="29"/>
      <c r="AB36" s="29"/>
      <c r="AC36" s="29"/>
      <c r="AD36" s="91"/>
      <c r="AE36" s="91"/>
      <c r="AF36" s="91"/>
      <c r="AG36" s="29">
        <f t="shared" si="11"/>
        <v>0</v>
      </c>
      <c r="AH36" s="20">
        <f t="shared" si="0"/>
        <v>0</v>
      </c>
      <c r="AI36" s="20" t="e">
        <f t="shared" si="1"/>
        <v>#DIV/0!</v>
      </c>
      <c r="AJ36" s="20" t="e">
        <f t="shared" si="2"/>
        <v>#DIV/0!</v>
      </c>
      <c r="AK36" s="65">
        <f t="shared" si="3"/>
        <v>0</v>
      </c>
      <c r="AL36" s="65" t="e">
        <f t="shared" si="4"/>
        <v>#DIV/0!</v>
      </c>
      <c r="AM36" s="65" t="e">
        <f t="shared" si="5"/>
        <v>#DIV/0!</v>
      </c>
      <c r="AN36" s="20">
        <f t="shared" si="6"/>
        <v>0</v>
      </c>
      <c r="AO36" s="20" t="e">
        <f t="shared" si="7"/>
        <v>#DIV/0!</v>
      </c>
      <c r="AP36" s="20" t="e">
        <f t="shared" si="8"/>
        <v>#DIV/0!</v>
      </c>
      <c r="AQ36" s="20">
        <f t="shared" si="9"/>
        <v>0</v>
      </c>
      <c r="AR36" s="65">
        <f t="shared" si="10"/>
        <v>0</v>
      </c>
    </row>
    <row r="37" spans="1:44" ht="17" customHeight="1">
      <c r="A37" s="121" t="s">
        <v>37</v>
      </c>
      <c r="B37" s="113" t="s">
        <v>281</v>
      </c>
      <c r="C37" s="108"/>
      <c r="D37" s="29"/>
      <c r="E37" s="29"/>
      <c r="F37" s="91"/>
      <c r="G37" s="91"/>
      <c r="H37" s="91"/>
      <c r="I37" s="29"/>
      <c r="J37" s="29"/>
      <c r="K37" s="29"/>
      <c r="L37" s="91"/>
      <c r="M37" s="91"/>
      <c r="N37" s="91"/>
      <c r="O37" s="29"/>
      <c r="P37" s="29"/>
      <c r="Q37" s="29"/>
      <c r="R37" s="91"/>
      <c r="S37" s="91"/>
      <c r="T37" s="91"/>
      <c r="U37" s="29"/>
      <c r="V37" s="29"/>
      <c r="W37" s="29"/>
      <c r="X37" s="91"/>
      <c r="Y37" s="91"/>
      <c r="Z37" s="91"/>
      <c r="AA37" s="29"/>
      <c r="AB37" s="29"/>
      <c r="AC37" s="29"/>
      <c r="AD37" s="91"/>
      <c r="AE37" s="91"/>
      <c r="AF37" s="91"/>
      <c r="AG37" s="29">
        <f t="shared" si="11"/>
        <v>0</v>
      </c>
      <c r="AH37" s="20">
        <f t="shared" si="0"/>
        <v>0</v>
      </c>
      <c r="AI37" s="20" t="e">
        <f t="shared" si="1"/>
        <v>#DIV/0!</v>
      </c>
      <c r="AJ37" s="20" t="e">
        <f t="shared" si="2"/>
        <v>#DIV/0!</v>
      </c>
      <c r="AK37" s="65">
        <f t="shared" si="3"/>
        <v>0</v>
      </c>
      <c r="AL37" s="65" t="e">
        <f t="shared" si="4"/>
        <v>#DIV/0!</v>
      </c>
      <c r="AM37" s="65" t="e">
        <f t="shared" si="5"/>
        <v>#DIV/0!</v>
      </c>
      <c r="AN37" s="20">
        <f t="shared" si="6"/>
        <v>0</v>
      </c>
      <c r="AO37" s="20" t="e">
        <f t="shared" si="7"/>
        <v>#DIV/0!</v>
      </c>
      <c r="AP37" s="20" t="e">
        <f t="shared" si="8"/>
        <v>#DIV/0!</v>
      </c>
      <c r="AQ37" s="20">
        <f t="shared" si="9"/>
        <v>0</v>
      </c>
      <c r="AR37" s="65">
        <f t="shared" si="10"/>
        <v>0</v>
      </c>
    </row>
    <row r="38" spans="1:44" ht="17" customHeight="1">
      <c r="A38" s="121" t="s">
        <v>38</v>
      </c>
      <c r="B38" s="113" t="s">
        <v>279</v>
      </c>
      <c r="C38" s="108"/>
      <c r="D38" s="29"/>
      <c r="E38" s="29"/>
      <c r="F38" s="91"/>
      <c r="G38" s="91"/>
      <c r="H38" s="91"/>
      <c r="I38" s="29"/>
      <c r="J38" s="29"/>
      <c r="K38" s="29"/>
      <c r="L38" s="91"/>
      <c r="M38" s="91"/>
      <c r="N38" s="91"/>
      <c r="O38" s="29"/>
      <c r="P38" s="29"/>
      <c r="Q38" s="29"/>
      <c r="R38" s="91"/>
      <c r="S38" s="91"/>
      <c r="T38" s="91"/>
      <c r="U38" s="29"/>
      <c r="V38" s="29"/>
      <c r="W38" s="29"/>
      <c r="X38" s="91"/>
      <c r="Y38" s="91"/>
      <c r="Z38" s="91"/>
      <c r="AA38" s="29"/>
      <c r="AB38" s="29"/>
      <c r="AC38" s="29"/>
      <c r="AD38" s="91"/>
      <c r="AE38" s="91"/>
      <c r="AF38" s="91"/>
      <c r="AG38" s="29">
        <f t="shared" si="11"/>
        <v>0</v>
      </c>
      <c r="AH38" s="20">
        <f t="shared" si="0"/>
        <v>0</v>
      </c>
      <c r="AI38" s="20" t="e">
        <f t="shared" si="1"/>
        <v>#DIV/0!</v>
      </c>
      <c r="AJ38" s="20" t="e">
        <f t="shared" si="2"/>
        <v>#DIV/0!</v>
      </c>
      <c r="AK38" s="65">
        <f t="shared" si="3"/>
        <v>0</v>
      </c>
      <c r="AL38" s="65" t="e">
        <f t="shared" si="4"/>
        <v>#DIV/0!</v>
      </c>
      <c r="AM38" s="65" t="e">
        <f t="shared" si="5"/>
        <v>#DIV/0!</v>
      </c>
      <c r="AN38" s="20">
        <f t="shared" si="6"/>
        <v>0</v>
      </c>
      <c r="AO38" s="20" t="e">
        <f t="shared" si="7"/>
        <v>#DIV/0!</v>
      </c>
      <c r="AP38" s="20" t="e">
        <f t="shared" si="8"/>
        <v>#DIV/0!</v>
      </c>
      <c r="AQ38" s="20">
        <f t="shared" si="9"/>
        <v>0</v>
      </c>
      <c r="AR38" s="65">
        <f t="shared" si="10"/>
        <v>0</v>
      </c>
    </row>
    <row r="39" spans="1:44" ht="17" customHeight="1">
      <c r="A39" s="121" t="s">
        <v>39</v>
      </c>
      <c r="B39" s="113" t="s">
        <v>282</v>
      </c>
      <c r="C39" s="108"/>
      <c r="D39" s="29"/>
      <c r="E39" s="29"/>
      <c r="F39" s="91"/>
      <c r="G39" s="91"/>
      <c r="H39" s="91"/>
      <c r="I39" s="29"/>
      <c r="J39" s="29"/>
      <c r="K39" s="29"/>
      <c r="L39" s="91"/>
      <c r="M39" s="91"/>
      <c r="N39" s="91"/>
      <c r="O39" s="29"/>
      <c r="P39" s="29"/>
      <c r="Q39" s="29"/>
      <c r="R39" s="91"/>
      <c r="S39" s="91"/>
      <c r="T39" s="91"/>
      <c r="U39" s="29"/>
      <c r="V39" s="29"/>
      <c r="W39" s="29"/>
      <c r="X39" s="91"/>
      <c r="Y39" s="91"/>
      <c r="Z39" s="91"/>
      <c r="AA39" s="29"/>
      <c r="AB39" s="29"/>
      <c r="AC39" s="29"/>
      <c r="AD39" s="91"/>
      <c r="AE39" s="91"/>
      <c r="AF39" s="91"/>
      <c r="AG39" s="29">
        <f t="shared" si="11"/>
        <v>0</v>
      </c>
      <c r="AH39" s="20">
        <f t="shared" si="0"/>
        <v>0</v>
      </c>
      <c r="AI39" s="20" t="e">
        <f t="shared" si="1"/>
        <v>#DIV/0!</v>
      </c>
      <c r="AJ39" s="20" t="e">
        <f t="shared" si="2"/>
        <v>#DIV/0!</v>
      </c>
      <c r="AK39" s="65">
        <f t="shared" si="3"/>
        <v>0</v>
      </c>
      <c r="AL39" s="65" t="e">
        <f t="shared" si="4"/>
        <v>#DIV/0!</v>
      </c>
      <c r="AM39" s="65" t="e">
        <f t="shared" si="5"/>
        <v>#DIV/0!</v>
      </c>
      <c r="AN39" s="20">
        <f t="shared" si="6"/>
        <v>0</v>
      </c>
      <c r="AO39" s="20" t="e">
        <f t="shared" si="7"/>
        <v>#DIV/0!</v>
      </c>
      <c r="AP39" s="20" t="e">
        <f t="shared" si="8"/>
        <v>#DIV/0!</v>
      </c>
      <c r="AQ39" s="20">
        <f t="shared" si="9"/>
        <v>0</v>
      </c>
      <c r="AR39" s="65">
        <f t="shared" si="10"/>
        <v>0</v>
      </c>
    </row>
    <row r="40" spans="1:44" ht="17" customHeight="1">
      <c r="A40" s="121" t="s">
        <v>40</v>
      </c>
      <c r="B40" s="113" t="s">
        <v>307</v>
      </c>
      <c r="C40" s="108"/>
      <c r="D40" s="29"/>
      <c r="E40" s="29"/>
      <c r="F40" s="91"/>
      <c r="G40" s="91"/>
      <c r="H40" s="91"/>
      <c r="I40" s="29"/>
      <c r="J40" s="29"/>
      <c r="K40" s="29"/>
      <c r="L40" s="91"/>
      <c r="M40" s="91"/>
      <c r="N40" s="91"/>
      <c r="O40" s="29"/>
      <c r="P40" s="29"/>
      <c r="Q40" s="29"/>
      <c r="R40" s="91"/>
      <c r="S40" s="91"/>
      <c r="T40" s="91"/>
      <c r="U40" s="29"/>
      <c r="V40" s="29"/>
      <c r="W40" s="29"/>
      <c r="X40" s="91"/>
      <c r="Y40" s="91"/>
      <c r="Z40" s="91"/>
      <c r="AA40" s="29"/>
      <c r="AB40" s="29"/>
      <c r="AC40" s="29"/>
      <c r="AD40" s="91"/>
      <c r="AE40" s="91"/>
      <c r="AF40" s="91"/>
      <c r="AG40" s="29">
        <f t="shared" si="11"/>
        <v>0</v>
      </c>
      <c r="AH40" s="20">
        <f t="shared" si="0"/>
        <v>0</v>
      </c>
      <c r="AI40" s="20" t="e">
        <f t="shared" si="1"/>
        <v>#DIV/0!</v>
      </c>
      <c r="AJ40" s="20" t="e">
        <f t="shared" si="2"/>
        <v>#DIV/0!</v>
      </c>
      <c r="AK40" s="65">
        <f t="shared" si="3"/>
        <v>0</v>
      </c>
      <c r="AL40" s="65" t="e">
        <f t="shared" si="4"/>
        <v>#DIV/0!</v>
      </c>
      <c r="AM40" s="65" t="e">
        <f t="shared" si="5"/>
        <v>#DIV/0!</v>
      </c>
      <c r="AN40" s="20">
        <f t="shared" si="6"/>
        <v>0</v>
      </c>
      <c r="AO40" s="20" t="e">
        <f t="shared" si="7"/>
        <v>#DIV/0!</v>
      </c>
      <c r="AP40" s="20" t="e">
        <f t="shared" si="8"/>
        <v>#DIV/0!</v>
      </c>
      <c r="AQ40" s="20">
        <f t="shared" si="9"/>
        <v>0</v>
      </c>
      <c r="AR40" s="65">
        <f t="shared" si="10"/>
        <v>0</v>
      </c>
    </row>
    <row r="41" spans="1:44" ht="17" customHeight="1">
      <c r="A41" s="121" t="s">
        <v>41</v>
      </c>
      <c r="B41" s="113" t="s">
        <v>283</v>
      </c>
      <c r="C41" s="108"/>
      <c r="D41" s="29"/>
      <c r="E41" s="29"/>
      <c r="F41" s="91"/>
      <c r="G41" s="91"/>
      <c r="H41" s="91"/>
      <c r="I41" s="29"/>
      <c r="J41" s="29"/>
      <c r="K41" s="29"/>
      <c r="L41" s="91"/>
      <c r="M41" s="91"/>
      <c r="N41" s="91"/>
      <c r="O41" s="29"/>
      <c r="P41" s="29"/>
      <c r="Q41" s="29"/>
      <c r="R41" s="91"/>
      <c r="S41" s="91"/>
      <c r="T41" s="91"/>
      <c r="U41" s="29"/>
      <c r="V41" s="29"/>
      <c r="W41" s="29"/>
      <c r="X41" s="91"/>
      <c r="Y41" s="91"/>
      <c r="Z41" s="91"/>
      <c r="AA41" s="29"/>
      <c r="AB41" s="29"/>
      <c r="AC41" s="29"/>
      <c r="AD41" s="91"/>
      <c r="AE41" s="91"/>
      <c r="AF41" s="91"/>
      <c r="AG41" s="29">
        <f t="shared" si="11"/>
        <v>0</v>
      </c>
      <c r="AH41" s="20">
        <f t="shared" si="0"/>
        <v>0</v>
      </c>
      <c r="AI41" s="20" t="e">
        <f t="shared" si="1"/>
        <v>#DIV/0!</v>
      </c>
      <c r="AJ41" s="20" t="e">
        <f t="shared" si="2"/>
        <v>#DIV/0!</v>
      </c>
      <c r="AK41" s="65">
        <f t="shared" si="3"/>
        <v>0</v>
      </c>
      <c r="AL41" s="65" t="e">
        <f t="shared" si="4"/>
        <v>#DIV/0!</v>
      </c>
      <c r="AM41" s="65" t="e">
        <f t="shared" si="5"/>
        <v>#DIV/0!</v>
      </c>
      <c r="AN41" s="20">
        <f t="shared" si="6"/>
        <v>0</v>
      </c>
      <c r="AO41" s="20" t="e">
        <f t="shared" si="7"/>
        <v>#DIV/0!</v>
      </c>
      <c r="AP41" s="20" t="e">
        <f t="shared" si="8"/>
        <v>#DIV/0!</v>
      </c>
      <c r="AQ41" s="20">
        <f t="shared" si="9"/>
        <v>0</v>
      </c>
      <c r="AR41" s="65">
        <f t="shared" si="10"/>
        <v>0</v>
      </c>
    </row>
    <row r="42" spans="1:44" ht="17" customHeight="1" thickBot="1">
      <c r="A42" s="121" t="s">
        <v>42</v>
      </c>
      <c r="B42" s="270" t="s">
        <v>311</v>
      </c>
      <c r="C42" s="108"/>
      <c r="D42" s="29"/>
      <c r="E42" s="29"/>
      <c r="F42" s="91"/>
      <c r="G42" s="91"/>
      <c r="H42" s="91"/>
      <c r="I42" s="29"/>
      <c r="J42" s="29"/>
      <c r="K42" s="29"/>
      <c r="L42" s="91"/>
      <c r="M42" s="91"/>
      <c r="N42" s="91"/>
      <c r="O42" s="29"/>
      <c r="P42" s="29"/>
      <c r="Q42" s="29"/>
      <c r="R42" s="91"/>
      <c r="S42" s="91"/>
      <c r="T42" s="91"/>
      <c r="U42" s="29"/>
      <c r="V42" s="29"/>
      <c r="W42" s="29"/>
      <c r="X42" s="91"/>
      <c r="Y42" s="91"/>
      <c r="Z42" s="91"/>
      <c r="AA42" s="29"/>
      <c r="AB42" s="29"/>
      <c r="AC42" s="29"/>
      <c r="AD42" s="91"/>
      <c r="AE42" s="91"/>
      <c r="AF42" s="91"/>
      <c r="AG42" s="29">
        <f t="shared" si="11"/>
        <v>0</v>
      </c>
      <c r="AH42" s="20">
        <f t="shared" si="0"/>
        <v>0</v>
      </c>
      <c r="AI42" s="20" t="e">
        <f t="shared" si="1"/>
        <v>#DIV/0!</v>
      </c>
      <c r="AJ42" s="20" t="e">
        <f t="shared" si="2"/>
        <v>#DIV/0!</v>
      </c>
      <c r="AK42" s="65">
        <f t="shared" si="3"/>
        <v>0</v>
      </c>
      <c r="AL42" s="65" t="e">
        <f t="shared" si="4"/>
        <v>#DIV/0!</v>
      </c>
      <c r="AM42" s="65" t="e">
        <f t="shared" si="5"/>
        <v>#DIV/0!</v>
      </c>
      <c r="AN42" s="20">
        <f t="shared" si="6"/>
        <v>0</v>
      </c>
      <c r="AO42" s="20" t="e">
        <f t="shared" si="7"/>
        <v>#DIV/0!</v>
      </c>
      <c r="AP42" s="20" t="e">
        <f t="shared" si="8"/>
        <v>#DIV/0!</v>
      </c>
      <c r="AQ42" s="20">
        <f t="shared" si="9"/>
        <v>0</v>
      </c>
      <c r="AR42" s="65">
        <f t="shared" si="10"/>
        <v>0</v>
      </c>
    </row>
    <row r="43" spans="1:44" ht="17" customHeight="1" thickBot="1">
      <c r="A43" s="124" t="s">
        <v>22</v>
      </c>
      <c r="B43" s="272"/>
      <c r="C43" s="119">
        <f>C5+C6+C7+C8+C9+C10+C11+C12+C13+C14+C15+C16+C17+C18+C19+C20+C21+C22+C23+C24+C25+C26+C27+C28+C29+C30+C31+C32+C33+C34+C35+C36+C37+C38+C39+C40+C41+C42</f>
        <v>0</v>
      </c>
      <c r="D43" s="44">
        <f t="shared" ref="D43:AR43" si="12">D5+D6+D7+D8+D9+D10+D11+D12+D13+D14+D15+D16+D17+D18+D19+D20+D21+D22+D23+D24+D25+D26+D27+D28+D29+D30+D31+D32+D33+D34+D35+D36+D37+D38+D39+D40+D41+D42</f>
        <v>0</v>
      </c>
      <c r="E43" s="44">
        <f t="shared" si="12"/>
        <v>0</v>
      </c>
      <c r="F43" s="42">
        <f t="shared" si="12"/>
        <v>0</v>
      </c>
      <c r="G43" s="42">
        <f t="shared" si="12"/>
        <v>0</v>
      </c>
      <c r="H43" s="42">
        <f t="shared" si="12"/>
        <v>0</v>
      </c>
      <c r="I43" s="44">
        <f t="shared" si="12"/>
        <v>0</v>
      </c>
      <c r="J43" s="44">
        <f t="shared" si="12"/>
        <v>0</v>
      </c>
      <c r="K43" s="44">
        <f t="shared" si="12"/>
        <v>0</v>
      </c>
      <c r="L43" s="42">
        <f>L5+L6+L7+L8+L9+L10+L11+L12+L13+L14+L15+L16+L17+L18+L19+L20+L21+L22+L23+L24+L25+L26+L27+L28+L29+L30+L31+L32+L33+L34+L35+L36+L37+L38+L39+L40+L41+L42</f>
        <v>0</v>
      </c>
      <c r="M43" s="42">
        <f t="shared" si="12"/>
        <v>0</v>
      </c>
      <c r="N43" s="42">
        <f t="shared" si="12"/>
        <v>0</v>
      </c>
      <c r="O43" s="44">
        <f t="shared" si="12"/>
        <v>0</v>
      </c>
      <c r="P43" s="44">
        <f t="shared" si="12"/>
        <v>0</v>
      </c>
      <c r="Q43" s="44">
        <f t="shared" si="12"/>
        <v>0</v>
      </c>
      <c r="R43" s="42">
        <f t="shared" si="12"/>
        <v>0</v>
      </c>
      <c r="S43" s="42">
        <f t="shared" si="12"/>
        <v>0</v>
      </c>
      <c r="T43" s="42">
        <f t="shared" si="12"/>
        <v>0</v>
      </c>
      <c r="U43" s="44">
        <f t="shared" si="12"/>
        <v>0</v>
      </c>
      <c r="V43" s="44">
        <f t="shared" si="12"/>
        <v>0</v>
      </c>
      <c r="W43" s="44">
        <f t="shared" si="12"/>
        <v>0</v>
      </c>
      <c r="X43" s="42">
        <f t="shared" si="12"/>
        <v>0</v>
      </c>
      <c r="Y43" s="42">
        <f t="shared" si="12"/>
        <v>0</v>
      </c>
      <c r="Z43" s="42">
        <f t="shared" si="12"/>
        <v>0</v>
      </c>
      <c r="AA43" s="44">
        <f t="shared" si="12"/>
        <v>0</v>
      </c>
      <c r="AB43" s="44">
        <f t="shared" si="12"/>
        <v>0</v>
      </c>
      <c r="AC43" s="44">
        <f t="shared" si="12"/>
        <v>0</v>
      </c>
      <c r="AD43" s="42">
        <f t="shared" si="12"/>
        <v>0</v>
      </c>
      <c r="AE43" s="42">
        <f t="shared" si="12"/>
        <v>0</v>
      </c>
      <c r="AF43" s="42">
        <f t="shared" si="12"/>
        <v>0</v>
      </c>
      <c r="AG43" s="44"/>
      <c r="AH43" s="42">
        <f t="shared" si="12"/>
        <v>0</v>
      </c>
      <c r="AI43" s="42"/>
      <c r="AJ43" s="42" t="e">
        <f t="shared" si="12"/>
        <v>#DIV/0!</v>
      </c>
      <c r="AK43" s="42">
        <f t="shared" si="12"/>
        <v>0</v>
      </c>
      <c r="AL43" s="42"/>
      <c r="AM43" s="42" t="e">
        <f t="shared" si="12"/>
        <v>#DIV/0!</v>
      </c>
      <c r="AN43" s="42">
        <f t="shared" si="12"/>
        <v>0</v>
      </c>
      <c r="AO43" s="42"/>
      <c r="AP43" s="42" t="e">
        <f t="shared" si="12"/>
        <v>#DIV/0!</v>
      </c>
      <c r="AQ43" s="42">
        <f t="shared" si="12"/>
        <v>0</v>
      </c>
      <c r="AR43" s="42">
        <f t="shared" si="12"/>
        <v>0</v>
      </c>
    </row>
    <row r="44" spans="1:44" ht="17" customHeight="1"/>
    <row r="45" spans="1:44" ht="17" customHeight="1"/>
    <row r="46" spans="1:44" ht="17" customHeight="1"/>
    <row r="47" spans="1:44" ht="17" customHeight="1"/>
    <row r="48" spans="1:44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  <row r="64" ht="17" customHeight="1"/>
    <row r="65" ht="17" customHeight="1"/>
    <row r="66" ht="17" customHeight="1"/>
    <row r="67" ht="17" customHeight="1"/>
    <row r="68" ht="17" customHeight="1"/>
    <row r="69" ht="17" customHeight="1"/>
    <row r="70" ht="17" customHeight="1"/>
    <row r="71" ht="17" customHeight="1"/>
    <row r="72" ht="17" customHeight="1"/>
    <row r="73" ht="17" customHeight="1"/>
    <row r="74" ht="17" customHeight="1"/>
    <row r="75" ht="17" customHeight="1"/>
    <row r="76" ht="17" customHeight="1"/>
    <row r="77" ht="17" customHeight="1"/>
    <row r="78" ht="17" customHeight="1"/>
    <row r="79" ht="17" customHeight="1"/>
    <row r="8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  <row r="107" ht="17" customHeight="1"/>
    <row r="108" ht="17" customHeight="1"/>
    <row r="109" ht="17" customHeight="1"/>
    <row r="110" ht="17" customHeight="1"/>
    <row r="111" ht="17" customHeight="1"/>
    <row r="112" ht="17" customHeight="1"/>
    <row r="113" ht="17" customHeight="1"/>
    <row r="114" ht="17" customHeight="1"/>
    <row r="115" ht="17" customHeight="1"/>
    <row r="116" ht="17" customHeight="1"/>
    <row r="117" ht="17" customHeight="1"/>
    <row r="118" ht="17" customHeight="1"/>
    <row r="119" ht="17" customHeight="1"/>
    <row r="120" ht="17" customHeight="1"/>
    <row r="121" ht="17" customHeight="1"/>
    <row r="122" ht="17" customHeight="1"/>
    <row r="123" ht="17" customHeight="1"/>
    <row r="124" ht="17" customHeight="1"/>
    <row r="125" ht="17" customHeight="1"/>
    <row r="126" ht="17" customHeight="1"/>
    <row r="127" ht="17" customHeight="1"/>
    <row r="128" ht="17" customHeight="1"/>
    <row r="129" ht="17" customHeight="1"/>
    <row r="130" ht="17" customHeight="1"/>
    <row r="131" ht="17" customHeight="1"/>
    <row r="132" ht="17" customHeight="1"/>
    <row r="133" ht="17" customHeight="1"/>
    <row r="134" ht="17" customHeight="1"/>
    <row r="135" ht="17" customHeight="1"/>
    <row r="136" ht="17" customHeight="1"/>
    <row r="137" ht="17" customHeight="1"/>
    <row r="138" ht="17" customHeight="1"/>
    <row r="139" ht="17" customHeight="1"/>
    <row r="140" ht="17" customHeight="1"/>
    <row r="141" ht="17" customHeight="1"/>
    <row r="142" ht="17" customHeight="1"/>
    <row r="143" ht="17" customHeight="1"/>
    <row r="144" ht="17" customHeight="1"/>
    <row r="145" ht="17" customHeight="1"/>
    <row r="146" ht="17" customHeight="1"/>
    <row r="147" ht="17" customHeight="1"/>
    <row r="148" ht="17" customHeight="1"/>
    <row r="149" ht="17" customHeight="1"/>
    <row r="150" ht="17" customHeight="1"/>
    <row r="151" ht="17" customHeight="1"/>
    <row r="152" ht="17" customHeight="1"/>
    <row r="153" ht="17" customHeight="1"/>
    <row r="154" ht="17" customHeight="1"/>
    <row r="155" ht="17" customHeight="1"/>
    <row r="156" ht="17" customHeight="1"/>
    <row r="157" ht="17" customHeight="1"/>
    <row r="158" ht="17" customHeight="1"/>
    <row r="159" ht="17" customHeight="1"/>
    <row r="160" ht="17" customHeight="1"/>
    <row r="161" ht="17" customHeight="1"/>
    <row r="162" ht="17" customHeight="1"/>
    <row r="163" ht="17" customHeight="1"/>
    <row r="164" ht="17" customHeight="1"/>
    <row r="165" ht="17" customHeight="1"/>
    <row r="166" ht="17" customHeight="1"/>
    <row r="167" ht="17" customHeight="1"/>
    <row r="168" ht="17" customHeight="1"/>
    <row r="169" ht="17" customHeight="1"/>
    <row r="170" ht="17" customHeight="1"/>
    <row r="171" ht="17" customHeight="1"/>
    <row r="172" ht="17" customHeight="1"/>
    <row r="173" ht="17" customHeight="1"/>
    <row r="174" ht="17" customHeight="1"/>
    <row r="175" ht="17" customHeight="1"/>
    <row r="176" ht="17" customHeight="1"/>
    <row r="177" ht="17" customHeight="1"/>
    <row r="178" ht="17" customHeight="1"/>
    <row r="179" ht="17" customHeight="1"/>
    <row r="180" ht="17" customHeight="1"/>
    <row r="181" ht="17" customHeight="1"/>
    <row r="182" ht="17" customHeight="1"/>
    <row r="183" ht="17" customHeight="1"/>
    <row r="184" ht="17" customHeight="1"/>
    <row r="185" ht="17" customHeight="1"/>
    <row r="186" ht="17" customHeight="1"/>
    <row r="187" ht="17" customHeight="1"/>
    <row r="188" ht="17" customHeight="1"/>
    <row r="189" ht="17" customHeight="1"/>
    <row r="190" ht="17" customHeight="1"/>
    <row r="191" ht="17" customHeight="1"/>
    <row r="192" ht="17" customHeight="1"/>
    <row r="193" ht="17" customHeight="1"/>
    <row r="194" ht="17" customHeight="1"/>
    <row r="195" ht="17" customHeight="1"/>
    <row r="196" ht="17" customHeight="1"/>
    <row r="197" ht="17" customHeight="1"/>
    <row r="198" ht="17" customHeight="1"/>
    <row r="199" ht="17" customHeight="1"/>
    <row r="200" ht="17" customHeight="1"/>
    <row r="201" ht="17" customHeight="1"/>
    <row r="202" ht="17" customHeight="1"/>
    <row r="203" ht="17" customHeight="1"/>
    <row r="204" ht="17" customHeight="1"/>
    <row r="205" ht="17" customHeight="1"/>
    <row r="206" ht="17" customHeight="1"/>
    <row r="207" ht="17" customHeight="1"/>
    <row r="208" ht="17" customHeight="1"/>
    <row r="209" ht="17" customHeight="1"/>
    <row r="210" ht="17" customHeight="1"/>
    <row r="211" ht="17" customHeight="1"/>
    <row r="212" ht="17" customHeight="1"/>
    <row r="213" ht="17" customHeight="1"/>
    <row r="214" ht="17" customHeight="1"/>
    <row r="215" ht="17" customHeight="1"/>
    <row r="216" ht="17" customHeight="1"/>
    <row r="217" ht="17" customHeight="1"/>
    <row r="218" ht="17" customHeight="1"/>
  </sheetData>
  <mergeCells count="19">
    <mergeCell ref="AR1:AR4"/>
    <mergeCell ref="AG1:AG4"/>
    <mergeCell ref="AQ1:AQ4"/>
    <mergeCell ref="AH3:AJ3"/>
    <mergeCell ref="AK3:AM3"/>
    <mergeCell ref="AN3:AP3"/>
    <mergeCell ref="AH1:AP2"/>
    <mergeCell ref="A1:A4"/>
    <mergeCell ref="C1:E3"/>
    <mergeCell ref="F1:H3"/>
    <mergeCell ref="I1:K3"/>
    <mergeCell ref="L1:N3"/>
    <mergeCell ref="B1:B4"/>
    <mergeCell ref="AD1:AF3"/>
    <mergeCell ref="O1:Q3"/>
    <mergeCell ref="R1:T3"/>
    <mergeCell ref="U1:W3"/>
    <mergeCell ref="X1:Z3"/>
    <mergeCell ref="AA1:AC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614"/>
  <sheetViews>
    <sheetView topLeftCell="A28" zoomScaleNormal="100" workbookViewId="0">
      <selection activeCell="B46" sqref="B46"/>
    </sheetView>
  </sheetViews>
  <sheetFormatPr defaultRowHeight="14.3"/>
  <cols>
    <col min="2" max="2" width="78.875" customWidth="1"/>
    <col min="3" max="5" width="4.625" style="104" customWidth="1"/>
    <col min="6" max="8" width="4.625" style="100" customWidth="1"/>
    <col min="9" max="11" width="4.625" style="104" customWidth="1"/>
    <col min="12" max="14" width="4.625" style="100" customWidth="1"/>
    <col min="15" max="17" width="4.625" style="104" customWidth="1"/>
    <col min="18" max="20" width="4.625" style="100" customWidth="1"/>
    <col min="21" max="23" width="4.625" style="104" customWidth="1"/>
    <col min="24" max="26" width="4.625" style="100" customWidth="1"/>
    <col min="27" max="29" width="4.625" style="104" customWidth="1"/>
    <col min="30" max="32" width="4.625" style="100" customWidth="1"/>
    <col min="33" max="35" width="4.625" style="104" customWidth="1"/>
    <col min="36" max="38" width="4.625" style="100" customWidth="1"/>
    <col min="39" max="41" width="4.625" style="104" customWidth="1"/>
    <col min="42" max="44" width="4.625" style="100" customWidth="1"/>
    <col min="45" max="47" width="4.625" style="104" customWidth="1"/>
    <col min="48" max="50" width="4.625" style="100" customWidth="1"/>
    <col min="51" max="53" width="4.625" style="104" customWidth="1"/>
    <col min="54" max="56" width="4.625" style="100" customWidth="1"/>
    <col min="57" max="59" width="4.625" style="104" customWidth="1"/>
    <col min="60" max="62" width="4.625" style="100" customWidth="1"/>
    <col min="63" max="65" width="4.625" style="104" customWidth="1"/>
    <col min="66" max="68" width="4.625" style="100" customWidth="1"/>
    <col min="69" max="71" width="4.625" style="104" customWidth="1"/>
    <col min="72" max="74" width="4.625" style="100" customWidth="1"/>
    <col min="75" max="77" width="4.625" style="104" customWidth="1"/>
    <col min="78" max="80" width="4.625" style="100" customWidth="1"/>
    <col min="81" max="83" width="4.625" style="104" customWidth="1"/>
    <col min="84" max="86" width="4.625" style="100" customWidth="1"/>
    <col min="87" max="89" width="4.625" style="104" customWidth="1"/>
    <col min="90" max="92" width="4.625" style="100" customWidth="1"/>
    <col min="93" max="93" width="12.375" style="49" customWidth="1"/>
    <col min="94" max="94" width="3.625" customWidth="1"/>
    <col min="95" max="97" width="5" customWidth="1"/>
    <col min="98" max="98" width="5.75" customWidth="1"/>
    <col min="99" max="99" width="5.625" customWidth="1"/>
    <col min="100" max="100" width="3.875" customWidth="1"/>
    <col min="101" max="101" width="4.875" customWidth="1"/>
    <col min="102" max="102" width="5.375" customWidth="1"/>
    <col min="103" max="104" width="9" hidden="1" customWidth="1"/>
    <col min="105" max="105" width="11.5" customWidth="1"/>
  </cols>
  <sheetData>
    <row r="1" spans="1:105" ht="14.3" customHeight="1">
      <c r="A1" s="251" t="s">
        <v>84</v>
      </c>
      <c r="B1" s="252" t="s">
        <v>317</v>
      </c>
      <c r="C1" s="242" t="s">
        <v>121</v>
      </c>
      <c r="D1" s="243"/>
      <c r="E1" s="244"/>
      <c r="F1" s="219" t="s">
        <v>150</v>
      </c>
      <c r="G1" s="220"/>
      <c r="H1" s="221"/>
      <c r="I1" s="242" t="s">
        <v>122</v>
      </c>
      <c r="J1" s="243"/>
      <c r="K1" s="244"/>
      <c r="L1" s="219" t="s">
        <v>123</v>
      </c>
      <c r="M1" s="220"/>
      <c r="N1" s="221"/>
      <c r="O1" s="242" t="s">
        <v>124</v>
      </c>
      <c r="P1" s="243"/>
      <c r="Q1" s="244"/>
      <c r="R1" s="219" t="s">
        <v>125</v>
      </c>
      <c r="S1" s="220"/>
      <c r="T1" s="221"/>
      <c r="U1" s="242" t="s">
        <v>126</v>
      </c>
      <c r="V1" s="243"/>
      <c r="W1" s="244"/>
      <c r="X1" s="219" t="s">
        <v>127</v>
      </c>
      <c r="Y1" s="220"/>
      <c r="Z1" s="221"/>
      <c r="AA1" s="242" t="s">
        <v>128</v>
      </c>
      <c r="AB1" s="243"/>
      <c r="AC1" s="244"/>
      <c r="AD1" s="219" t="s">
        <v>129</v>
      </c>
      <c r="AE1" s="220"/>
      <c r="AF1" s="221"/>
      <c r="AG1" s="242" t="s">
        <v>130</v>
      </c>
      <c r="AH1" s="243"/>
      <c r="AI1" s="244"/>
      <c r="AJ1" s="219" t="s">
        <v>131</v>
      </c>
      <c r="AK1" s="220"/>
      <c r="AL1" s="221"/>
      <c r="AM1" s="242" t="s">
        <v>132</v>
      </c>
      <c r="AN1" s="243"/>
      <c r="AO1" s="244"/>
      <c r="AP1" s="219" t="s">
        <v>133</v>
      </c>
      <c r="AQ1" s="220"/>
      <c r="AR1" s="221"/>
      <c r="AS1" s="242" t="s">
        <v>134</v>
      </c>
      <c r="AT1" s="243"/>
      <c r="AU1" s="244"/>
      <c r="AV1" s="219" t="s">
        <v>135</v>
      </c>
      <c r="AW1" s="220"/>
      <c r="AX1" s="221"/>
      <c r="AY1" s="242" t="s">
        <v>136</v>
      </c>
      <c r="AZ1" s="243"/>
      <c r="BA1" s="244"/>
      <c r="BB1" s="219" t="s">
        <v>137</v>
      </c>
      <c r="BC1" s="220"/>
      <c r="BD1" s="221"/>
      <c r="BE1" s="242" t="s">
        <v>138</v>
      </c>
      <c r="BF1" s="243"/>
      <c r="BG1" s="244"/>
      <c r="BH1" s="219" t="s">
        <v>139</v>
      </c>
      <c r="BI1" s="220"/>
      <c r="BJ1" s="221"/>
      <c r="BK1" s="242" t="s">
        <v>140</v>
      </c>
      <c r="BL1" s="243"/>
      <c r="BM1" s="244"/>
      <c r="BN1" s="219" t="s">
        <v>141</v>
      </c>
      <c r="BO1" s="220"/>
      <c r="BP1" s="221"/>
      <c r="BQ1" s="242" t="s">
        <v>142</v>
      </c>
      <c r="BR1" s="243"/>
      <c r="BS1" s="221"/>
      <c r="BT1" s="219" t="s">
        <v>143</v>
      </c>
      <c r="BU1" s="220"/>
      <c r="BV1" s="221"/>
      <c r="BW1" s="242" t="s">
        <v>144</v>
      </c>
      <c r="BX1" s="243"/>
      <c r="BY1" s="244"/>
      <c r="BZ1" s="219" t="s">
        <v>145</v>
      </c>
      <c r="CA1" s="220"/>
      <c r="CB1" s="221"/>
      <c r="CC1" s="242" t="s">
        <v>146</v>
      </c>
      <c r="CD1" s="243"/>
      <c r="CE1" s="244"/>
      <c r="CF1" s="219" t="s">
        <v>147</v>
      </c>
      <c r="CG1" s="220"/>
      <c r="CH1" s="221"/>
      <c r="CI1" s="242" t="s">
        <v>148</v>
      </c>
      <c r="CJ1" s="243"/>
      <c r="CK1" s="244"/>
      <c r="CL1" s="219" t="s">
        <v>149</v>
      </c>
      <c r="CM1" s="220"/>
      <c r="CN1" s="221"/>
      <c r="CO1" s="177" t="s">
        <v>118</v>
      </c>
      <c r="CP1" s="228" t="s">
        <v>120</v>
      </c>
      <c r="CQ1" s="229"/>
      <c r="CR1" s="229"/>
      <c r="CS1" s="229"/>
      <c r="CT1" s="229"/>
      <c r="CU1" s="229"/>
      <c r="CV1" s="229"/>
      <c r="CW1" s="229"/>
      <c r="CX1" s="230"/>
      <c r="CY1" s="234" t="s">
        <v>110</v>
      </c>
      <c r="CZ1" s="234" t="s">
        <v>110</v>
      </c>
      <c r="DA1" s="130" t="s">
        <v>119</v>
      </c>
    </row>
    <row r="2" spans="1:105" ht="16.3" customHeight="1">
      <c r="A2" s="251"/>
      <c r="B2" s="253"/>
      <c r="C2" s="245"/>
      <c r="D2" s="246"/>
      <c r="E2" s="247"/>
      <c r="F2" s="222"/>
      <c r="G2" s="223"/>
      <c r="H2" s="224"/>
      <c r="I2" s="245"/>
      <c r="J2" s="246"/>
      <c r="K2" s="247"/>
      <c r="L2" s="222"/>
      <c r="M2" s="223"/>
      <c r="N2" s="224"/>
      <c r="O2" s="245"/>
      <c r="P2" s="246"/>
      <c r="Q2" s="247"/>
      <c r="R2" s="222"/>
      <c r="S2" s="223"/>
      <c r="T2" s="224"/>
      <c r="U2" s="245"/>
      <c r="V2" s="246"/>
      <c r="W2" s="247"/>
      <c r="X2" s="222"/>
      <c r="Y2" s="223"/>
      <c r="Z2" s="224"/>
      <c r="AA2" s="245"/>
      <c r="AB2" s="246"/>
      <c r="AC2" s="247"/>
      <c r="AD2" s="222"/>
      <c r="AE2" s="223"/>
      <c r="AF2" s="224"/>
      <c r="AG2" s="245"/>
      <c r="AH2" s="246"/>
      <c r="AI2" s="247"/>
      <c r="AJ2" s="222"/>
      <c r="AK2" s="223"/>
      <c r="AL2" s="224"/>
      <c r="AM2" s="245"/>
      <c r="AN2" s="246"/>
      <c r="AO2" s="247"/>
      <c r="AP2" s="222"/>
      <c r="AQ2" s="223"/>
      <c r="AR2" s="224"/>
      <c r="AS2" s="245"/>
      <c r="AT2" s="246"/>
      <c r="AU2" s="247"/>
      <c r="AV2" s="222"/>
      <c r="AW2" s="223"/>
      <c r="AX2" s="224"/>
      <c r="AY2" s="245"/>
      <c r="AZ2" s="246"/>
      <c r="BA2" s="247"/>
      <c r="BB2" s="222"/>
      <c r="BC2" s="223"/>
      <c r="BD2" s="224"/>
      <c r="BE2" s="245"/>
      <c r="BF2" s="246"/>
      <c r="BG2" s="247"/>
      <c r="BH2" s="222"/>
      <c r="BI2" s="223"/>
      <c r="BJ2" s="224"/>
      <c r="BK2" s="245"/>
      <c r="BL2" s="246"/>
      <c r="BM2" s="247"/>
      <c r="BN2" s="222"/>
      <c r="BO2" s="223"/>
      <c r="BP2" s="224"/>
      <c r="BQ2" s="245"/>
      <c r="BR2" s="246"/>
      <c r="BS2" s="224"/>
      <c r="BT2" s="222"/>
      <c r="BU2" s="223"/>
      <c r="BV2" s="224"/>
      <c r="BW2" s="245"/>
      <c r="BX2" s="246"/>
      <c r="BY2" s="247"/>
      <c r="BZ2" s="222"/>
      <c r="CA2" s="223"/>
      <c r="CB2" s="224"/>
      <c r="CC2" s="245"/>
      <c r="CD2" s="246"/>
      <c r="CE2" s="247"/>
      <c r="CF2" s="222"/>
      <c r="CG2" s="223"/>
      <c r="CH2" s="224"/>
      <c r="CI2" s="245"/>
      <c r="CJ2" s="246"/>
      <c r="CK2" s="247"/>
      <c r="CL2" s="222"/>
      <c r="CM2" s="223"/>
      <c r="CN2" s="224"/>
      <c r="CO2" s="178"/>
      <c r="CP2" s="231"/>
      <c r="CQ2" s="232"/>
      <c r="CR2" s="232"/>
      <c r="CS2" s="232"/>
      <c r="CT2" s="232"/>
      <c r="CU2" s="232"/>
      <c r="CV2" s="232"/>
      <c r="CW2" s="232"/>
      <c r="CX2" s="233"/>
      <c r="CY2" s="235"/>
      <c r="CZ2" s="235"/>
      <c r="DA2" s="131"/>
    </row>
    <row r="3" spans="1:105" ht="16.3" customHeight="1">
      <c r="A3" s="251"/>
      <c r="B3" s="253"/>
      <c r="C3" s="248"/>
      <c r="D3" s="249"/>
      <c r="E3" s="250"/>
      <c r="F3" s="225"/>
      <c r="G3" s="226"/>
      <c r="H3" s="227"/>
      <c r="I3" s="248"/>
      <c r="J3" s="249"/>
      <c r="K3" s="250"/>
      <c r="L3" s="225"/>
      <c r="M3" s="226"/>
      <c r="N3" s="227"/>
      <c r="O3" s="248"/>
      <c r="P3" s="249"/>
      <c r="Q3" s="250"/>
      <c r="R3" s="225"/>
      <c r="S3" s="226"/>
      <c r="T3" s="227"/>
      <c r="U3" s="248"/>
      <c r="V3" s="249"/>
      <c r="W3" s="250"/>
      <c r="X3" s="225"/>
      <c r="Y3" s="226"/>
      <c r="Z3" s="227"/>
      <c r="AA3" s="248"/>
      <c r="AB3" s="249"/>
      <c r="AC3" s="250"/>
      <c r="AD3" s="225"/>
      <c r="AE3" s="226"/>
      <c r="AF3" s="227"/>
      <c r="AG3" s="248"/>
      <c r="AH3" s="249"/>
      <c r="AI3" s="250"/>
      <c r="AJ3" s="225"/>
      <c r="AK3" s="226"/>
      <c r="AL3" s="227"/>
      <c r="AM3" s="248"/>
      <c r="AN3" s="249"/>
      <c r="AO3" s="250"/>
      <c r="AP3" s="225"/>
      <c r="AQ3" s="226"/>
      <c r="AR3" s="227"/>
      <c r="AS3" s="248"/>
      <c r="AT3" s="249"/>
      <c r="AU3" s="250"/>
      <c r="AV3" s="225"/>
      <c r="AW3" s="226"/>
      <c r="AX3" s="227"/>
      <c r="AY3" s="248"/>
      <c r="AZ3" s="249"/>
      <c r="BA3" s="250"/>
      <c r="BB3" s="225"/>
      <c r="BC3" s="226"/>
      <c r="BD3" s="227"/>
      <c r="BE3" s="248"/>
      <c r="BF3" s="249"/>
      <c r="BG3" s="250"/>
      <c r="BH3" s="225"/>
      <c r="BI3" s="226"/>
      <c r="BJ3" s="227"/>
      <c r="BK3" s="248"/>
      <c r="BL3" s="249"/>
      <c r="BM3" s="250"/>
      <c r="BN3" s="225"/>
      <c r="BO3" s="226"/>
      <c r="BP3" s="227"/>
      <c r="BQ3" s="248"/>
      <c r="BR3" s="249"/>
      <c r="BS3" s="227"/>
      <c r="BT3" s="225"/>
      <c r="BU3" s="226"/>
      <c r="BV3" s="227"/>
      <c r="BW3" s="248"/>
      <c r="BX3" s="249"/>
      <c r="BY3" s="250"/>
      <c r="BZ3" s="225"/>
      <c r="CA3" s="226"/>
      <c r="CB3" s="227"/>
      <c r="CC3" s="248"/>
      <c r="CD3" s="249"/>
      <c r="CE3" s="250"/>
      <c r="CF3" s="225"/>
      <c r="CG3" s="226"/>
      <c r="CH3" s="227"/>
      <c r="CI3" s="248"/>
      <c r="CJ3" s="249"/>
      <c r="CK3" s="250"/>
      <c r="CL3" s="225"/>
      <c r="CM3" s="226"/>
      <c r="CN3" s="227"/>
      <c r="CO3" s="178"/>
      <c r="CP3" s="237" t="s">
        <v>19</v>
      </c>
      <c r="CQ3" s="237"/>
      <c r="CR3" s="237"/>
      <c r="CS3" s="238" t="s">
        <v>20</v>
      </c>
      <c r="CT3" s="238"/>
      <c r="CU3" s="238"/>
      <c r="CV3" s="239" t="s">
        <v>21</v>
      </c>
      <c r="CW3" s="240"/>
      <c r="CX3" s="241"/>
      <c r="CY3" s="235"/>
      <c r="CZ3" s="235"/>
      <c r="DA3" s="131"/>
    </row>
    <row r="4" spans="1:105" ht="41.45">
      <c r="A4" s="251"/>
      <c r="B4" s="254"/>
      <c r="C4" s="3" t="s">
        <v>19</v>
      </c>
      <c r="D4" s="3" t="s">
        <v>20</v>
      </c>
      <c r="E4" s="3" t="s">
        <v>21</v>
      </c>
      <c r="F4" s="2" t="s">
        <v>19</v>
      </c>
      <c r="G4" s="2" t="s">
        <v>20</v>
      </c>
      <c r="H4" s="2" t="s">
        <v>21</v>
      </c>
      <c r="I4" s="3" t="s">
        <v>19</v>
      </c>
      <c r="J4" s="3" t="s">
        <v>20</v>
      </c>
      <c r="K4" s="3" t="s">
        <v>21</v>
      </c>
      <c r="L4" s="2" t="s">
        <v>19</v>
      </c>
      <c r="M4" s="2" t="s">
        <v>20</v>
      </c>
      <c r="N4" s="2" t="s">
        <v>21</v>
      </c>
      <c r="O4" s="3" t="s">
        <v>19</v>
      </c>
      <c r="P4" s="3" t="s">
        <v>20</v>
      </c>
      <c r="Q4" s="3" t="s">
        <v>21</v>
      </c>
      <c r="R4" s="2" t="s">
        <v>19</v>
      </c>
      <c r="S4" s="2" t="s">
        <v>20</v>
      </c>
      <c r="T4" s="2" t="s">
        <v>21</v>
      </c>
      <c r="U4" s="3" t="s">
        <v>19</v>
      </c>
      <c r="V4" s="3" t="s">
        <v>20</v>
      </c>
      <c r="W4" s="3" t="s">
        <v>21</v>
      </c>
      <c r="X4" s="2" t="s">
        <v>19</v>
      </c>
      <c r="Y4" s="2" t="s">
        <v>20</v>
      </c>
      <c r="Z4" s="2" t="s">
        <v>21</v>
      </c>
      <c r="AA4" s="3" t="s">
        <v>19</v>
      </c>
      <c r="AB4" s="3" t="s">
        <v>20</v>
      </c>
      <c r="AC4" s="3" t="s">
        <v>21</v>
      </c>
      <c r="AD4" s="2" t="s">
        <v>19</v>
      </c>
      <c r="AE4" s="2" t="s">
        <v>20</v>
      </c>
      <c r="AF4" s="2" t="s">
        <v>21</v>
      </c>
      <c r="AG4" s="3" t="s">
        <v>19</v>
      </c>
      <c r="AH4" s="3" t="s">
        <v>20</v>
      </c>
      <c r="AI4" s="3" t="s">
        <v>21</v>
      </c>
      <c r="AJ4" s="2" t="s">
        <v>19</v>
      </c>
      <c r="AK4" s="2" t="s">
        <v>20</v>
      </c>
      <c r="AL4" s="2" t="s">
        <v>21</v>
      </c>
      <c r="AM4" s="3" t="s">
        <v>19</v>
      </c>
      <c r="AN4" s="3" t="s">
        <v>20</v>
      </c>
      <c r="AO4" s="3" t="s">
        <v>21</v>
      </c>
      <c r="AP4" s="2" t="s">
        <v>19</v>
      </c>
      <c r="AQ4" s="2" t="s">
        <v>20</v>
      </c>
      <c r="AR4" s="2" t="s">
        <v>21</v>
      </c>
      <c r="AS4" s="3" t="s">
        <v>19</v>
      </c>
      <c r="AT4" s="3" t="s">
        <v>20</v>
      </c>
      <c r="AU4" s="3" t="s">
        <v>21</v>
      </c>
      <c r="AV4" s="2" t="s">
        <v>19</v>
      </c>
      <c r="AW4" s="2" t="s">
        <v>20</v>
      </c>
      <c r="AX4" s="2" t="s">
        <v>21</v>
      </c>
      <c r="AY4" s="3" t="s">
        <v>19</v>
      </c>
      <c r="AZ4" s="3" t="s">
        <v>20</v>
      </c>
      <c r="BA4" s="3" t="s">
        <v>21</v>
      </c>
      <c r="BB4" s="2" t="s">
        <v>19</v>
      </c>
      <c r="BC4" s="2" t="s">
        <v>20</v>
      </c>
      <c r="BD4" s="2" t="s">
        <v>21</v>
      </c>
      <c r="BE4" s="3" t="s">
        <v>19</v>
      </c>
      <c r="BF4" s="3" t="s">
        <v>20</v>
      </c>
      <c r="BG4" s="3" t="s">
        <v>21</v>
      </c>
      <c r="BH4" s="2" t="s">
        <v>19</v>
      </c>
      <c r="BI4" s="2" t="s">
        <v>20</v>
      </c>
      <c r="BJ4" s="2" t="s">
        <v>21</v>
      </c>
      <c r="BK4" s="3" t="s">
        <v>19</v>
      </c>
      <c r="BL4" s="3" t="s">
        <v>20</v>
      </c>
      <c r="BM4" s="3" t="s">
        <v>21</v>
      </c>
      <c r="BN4" s="2" t="s">
        <v>19</v>
      </c>
      <c r="BO4" s="2" t="s">
        <v>20</v>
      </c>
      <c r="BP4" s="2" t="s">
        <v>21</v>
      </c>
      <c r="BQ4" s="3" t="s">
        <v>19</v>
      </c>
      <c r="BR4" s="3" t="s">
        <v>20</v>
      </c>
      <c r="BS4" s="3" t="s">
        <v>21</v>
      </c>
      <c r="BT4" s="2" t="s">
        <v>19</v>
      </c>
      <c r="BU4" s="2" t="s">
        <v>20</v>
      </c>
      <c r="BV4" s="2" t="s">
        <v>21</v>
      </c>
      <c r="BW4" s="3" t="s">
        <v>19</v>
      </c>
      <c r="BX4" s="3" t="s">
        <v>20</v>
      </c>
      <c r="BY4" s="3" t="s">
        <v>21</v>
      </c>
      <c r="BZ4" s="2" t="s">
        <v>19</v>
      </c>
      <c r="CA4" s="2" t="s">
        <v>20</v>
      </c>
      <c r="CB4" s="2" t="s">
        <v>21</v>
      </c>
      <c r="CC4" s="3" t="s">
        <v>19</v>
      </c>
      <c r="CD4" s="3" t="s">
        <v>20</v>
      </c>
      <c r="CE4" s="3" t="s">
        <v>21</v>
      </c>
      <c r="CF4" s="2" t="s">
        <v>19</v>
      </c>
      <c r="CG4" s="2" t="s">
        <v>20</v>
      </c>
      <c r="CH4" s="2" t="s">
        <v>21</v>
      </c>
      <c r="CI4" s="3" t="s">
        <v>19</v>
      </c>
      <c r="CJ4" s="3" t="s">
        <v>20</v>
      </c>
      <c r="CK4" s="3" t="s">
        <v>21</v>
      </c>
      <c r="CL4" s="2" t="s">
        <v>19</v>
      </c>
      <c r="CM4" s="2" t="s">
        <v>20</v>
      </c>
      <c r="CN4" s="2" t="s">
        <v>21</v>
      </c>
      <c r="CO4" s="179"/>
      <c r="CP4" s="76" t="s">
        <v>104</v>
      </c>
      <c r="CQ4" s="77" t="s">
        <v>99</v>
      </c>
      <c r="CR4" s="78" t="s">
        <v>111</v>
      </c>
      <c r="CS4" s="80" t="s">
        <v>104</v>
      </c>
      <c r="CT4" s="81" t="s">
        <v>99</v>
      </c>
      <c r="CU4" s="81" t="s">
        <v>111</v>
      </c>
      <c r="CV4" s="46" t="s">
        <v>21</v>
      </c>
      <c r="CW4" s="79" t="s">
        <v>99</v>
      </c>
      <c r="CX4" s="79" t="s">
        <v>111</v>
      </c>
      <c r="CY4" s="236"/>
      <c r="CZ4" s="236"/>
      <c r="DA4" s="132"/>
    </row>
    <row r="5" spans="1:105" ht="17" customHeight="1">
      <c r="A5" s="126" t="s">
        <v>0</v>
      </c>
      <c r="B5" s="111" t="s">
        <v>318</v>
      </c>
      <c r="C5" s="127"/>
      <c r="D5" s="4"/>
      <c r="E5" s="4"/>
      <c r="F5" s="1"/>
      <c r="G5" s="1"/>
      <c r="H5" s="1"/>
      <c r="I5" s="4"/>
      <c r="J5" s="4"/>
      <c r="K5" s="4"/>
      <c r="L5" s="1"/>
      <c r="M5" s="1"/>
      <c r="N5" s="1"/>
      <c r="O5" s="4"/>
      <c r="P5" s="4"/>
      <c r="Q5" s="4"/>
      <c r="R5" s="1"/>
      <c r="S5" s="1"/>
      <c r="T5" s="1"/>
      <c r="U5" s="4"/>
      <c r="V5" s="4"/>
      <c r="W5" s="4"/>
      <c r="X5" s="1"/>
      <c r="Y5" s="1"/>
      <c r="Z5" s="1"/>
      <c r="AA5" s="4"/>
      <c r="AB5" s="4"/>
      <c r="AC5" s="4"/>
      <c r="AD5" s="1"/>
      <c r="AE5" s="1"/>
      <c r="AF5" s="1"/>
      <c r="AG5" s="4"/>
      <c r="AH5" s="4"/>
      <c r="AI5" s="4"/>
      <c r="AJ5" s="1"/>
      <c r="AK5" s="1"/>
      <c r="AL5" s="1"/>
      <c r="AM5" s="4"/>
      <c r="AN5" s="4"/>
      <c r="AO5" s="4"/>
      <c r="AP5" s="1"/>
      <c r="AQ5" s="1"/>
      <c r="AR5" s="1"/>
      <c r="AS5" s="4"/>
      <c r="AT5" s="4"/>
      <c r="AU5" s="4"/>
      <c r="AV5" s="1"/>
      <c r="AW5" s="1"/>
      <c r="AX5" s="1"/>
      <c r="AY5" s="4"/>
      <c r="AZ5" s="4"/>
      <c r="BA5" s="4"/>
      <c r="BB5" s="1"/>
      <c r="BC5" s="1"/>
      <c r="BD5" s="1"/>
      <c r="BE5" s="4"/>
      <c r="BF5" s="4"/>
      <c r="BG5" s="4"/>
      <c r="BH5" s="1"/>
      <c r="BI5" s="1"/>
      <c r="BJ5" s="1"/>
      <c r="BK5" s="4"/>
      <c r="BL5" s="4"/>
      <c r="BM5" s="4"/>
      <c r="BN5" s="1"/>
      <c r="BO5" s="1"/>
      <c r="BP5" s="1"/>
      <c r="BQ5" s="4"/>
      <c r="BR5" s="4"/>
      <c r="BS5" s="4"/>
      <c r="BT5" s="1"/>
      <c r="BU5" s="1"/>
      <c r="BV5" s="1"/>
      <c r="BW5" s="4"/>
      <c r="BX5" s="4"/>
      <c r="BY5" s="4"/>
      <c r="BZ5" s="1"/>
      <c r="CA5" s="1"/>
      <c r="CB5" s="1"/>
      <c r="CC5" s="4"/>
      <c r="CD5" s="4"/>
      <c r="CE5" s="4"/>
      <c r="CF5" s="1"/>
      <c r="CG5" s="1"/>
      <c r="CH5" s="1"/>
      <c r="CI5" s="4"/>
      <c r="CJ5" s="4"/>
      <c r="CK5" s="4"/>
      <c r="CL5" s="1"/>
      <c r="CM5" s="1"/>
      <c r="CN5" s="1"/>
      <c r="CO5" s="29"/>
      <c r="CP5" s="20">
        <f t="shared" ref="CP5:CP45" si="0">C5+F5+I5+L5+O5+R5+U5+X5+AA5+AD5+AG5+AJ5+AM5+AP5+AS5+AV5+AY5+BB5+BE5+BH5+BK5+BN5+BQ5+BT5+BW5+BZ5+CC5+CF5+CI5+CL5</f>
        <v>0</v>
      </c>
      <c r="CQ5" s="20" t="e">
        <f t="shared" ref="CQ5:CQ45" si="1">CP5/CO5*100</f>
        <v>#DIV/0!</v>
      </c>
      <c r="CR5" s="20" t="e">
        <f>IF(CQ5&gt;90,"1","0")</f>
        <v>#DIV/0!</v>
      </c>
      <c r="CS5" s="65">
        <f t="shared" ref="CS5:CS23" si="2">D5+G5+J5+M5+P5+S5+V5+Y5+AB5+AE5+AH5+AK5+AN5+AQ5+AT5+AW5+AZ5+BC5+BF5+BI5+BL5+BO5+BR5+BU5+BX5+CA5+CD5+CG5+CJ5+CM5</f>
        <v>0</v>
      </c>
      <c r="CT5" s="65" t="e">
        <f t="shared" ref="CT5:CT23" si="3">CS5/CO5*100</f>
        <v>#DIV/0!</v>
      </c>
      <c r="CU5" s="65" t="e">
        <f>IF(CT5&gt;1,"1","0")</f>
        <v>#DIV/0!</v>
      </c>
      <c r="CV5" s="20">
        <f t="shared" ref="CV5:CV23" si="4">E5+H5+K5+N5+Q5+T5+W5+Z5+AC5+AF5+AI5+AL5+AO5+AR5+AU5+AX5+BA5+BD5+BG5+BJ5+BM5+BP5+BS5+BV5+BY5+CB5+CE5+CH5+CK5+CN5</f>
        <v>0</v>
      </c>
      <c r="CW5" s="20" t="e">
        <f t="shared" ref="CW5:CW23" si="5">CV5/CO5*100</f>
        <v>#DIV/0!</v>
      </c>
      <c r="CX5" s="20" t="e">
        <f>IF(CW5&gt;1,"1","0")</f>
        <v>#DIV/0!</v>
      </c>
      <c r="CY5" s="20">
        <f>IF(CS5&gt;=1,1,IF(CV5&gt;=1,1,0))</f>
        <v>0</v>
      </c>
      <c r="CZ5" s="20">
        <f>IF(CS5&gt;=1,1,IF(CV5&gt;=1,1,0))</f>
        <v>0</v>
      </c>
      <c r="DA5" s="65">
        <f>CP5+CS5+CV5</f>
        <v>0</v>
      </c>
    </row>
    <row r="6" spans="1:105" ht="17" customHeight="1">
      <c r="A6" s="126" t="s">
        <v>1</v>
      </c>
      <c r="B6" s="111" t="s">
        <v>319</v>
      </c>
      <c r="C6" s="127"/>
      <c r="D6" s="4"/>
      <c r="E6" s="4"/>
      <c r="F6" s="1"/>
      <c r="G6" s="1"/>
      <c r="H6" s="1"/>
      <c r="I6" s="4"/>
      <c r="J6" s="4"/>
      <c r="K6" s="4"/>
      <c r="L6" s="1"/>
      <c r="M6" s="1"/>
      <c r="N6" s="1"/>
      <c r="O6" s="4"/>
      <c r="P6" s="4"/>
      <c r="Q6" s="4"/>
      <c r="R6" s="1"/>
      <c r="S6" s="1"/>
      <c r="T6" s="1"/>
      <c r="U6" s="4"/>
      <c r="V6" s="4"/>
      <c r="W6" s="4"/>
      <c r="X6" s="1"/>
      <c r="Y6" s="1"/>
      <c r="Z6" s="1"/>
      <c r="AA6" s="4"/>
      <c r="AB6" s="4"/>
      <c r="AC6" s="4"/>
      <c r="AD6" s="1"/>
      <c r="AE6" s="1"/>
      <c r="AF6" s="1"/>
      <c r="AG6" s="4"/>
      <c r="AH6" s="4"/>
      <c r="AI6" s="4"/>
      <c r="AJ6" s="1"/>
      <c r="AK6" s="1"/>
      <c r="AL6" s="1"/>
      <c r="AM6" s="4"/>
      <c r="AN6" s="4"/>
      <c r="AO6" s="4"/>
      <c r="AP6" s="1"/>
      <c r="AQ6" s="1"/>
      <c r="AR6" s="1"/>
      <c r="AS6" s="4"/>
      <c r="AT6" s="4"/>
      <c r="AU6" s="4"/>
      <c r="AV6" s="1"/>
      <c r="AW6" s="1"/>
      <c r="AX6" s="1"/>
      <c r="AY6" s="4"/>
      <c r="AZ6" s="4"/>
      <c r="BA6" s="4"/>
      <c r="BB6" s="1"/>
      <c r="BC6" s="1"/>
      <c r="BD6" s="1"/>
      <c r="BE6" s="4"/>
      <c r="BF6" s="4"/>
      <c r="BG6" s="4"/>
      <c r="BH6" s="1"/>
      <c r="BI6" s="1"/>
      <c r="BJ6" s="1"/>
      <c r="BK6" s="4"/>
      <c r="BL6" s="4"/>
      <c r="BM6" s="4"/>
      <c r="BN6" s="1"/>
      <c r="BO6" s="1"/>
      <c r="BP6" s="1"/>
      <c r="BQ6" s="4"/>
      <c r="BR6" s="4"/>
      <c r="BS6" s="4"/>
      <c r="BT6" s="1"/>
      <c r="BU6" s="1"/>
      <c r="BV6" s="1"/>
      <c r="BW6" s="4"/>
      <c r="BX6" s="4"/>
      <c r="BY6" s="4"/>
      <c r="BZ6" s="1"/>
      <c r="CA6" s="1"/>
      <c r="CB6" s="1"/>
      <c r="CC6" s="4"/>
      <c r="CD6" s="4"/>
      <c r="CE6" s="4"/>
      <c r="CF6" s="1"/>
      <c r="CG6" s="1"/>
      <c r="CH6" s="1"/>
      <c r="CI6" s="4"/>
      <c r="CJ6" s="4"/>
      <c r="CK6" s="4"/>
      <c r="CL6" s="1"/>
      <c r="CM6" s="1"/>
      <c r="CN6" s="1"/>
      <c r="CO6" s="29"/>
      <c r="CP6" s="20">
        <f t="shared" si="0"/>
        <v>0</v>
      </c>
      <c r="CQ6" s="20" t="e">
        <f t="shared" si="1"/>
        <v>#DIV/0!</v>
      </c>
      <c r="CR6" s="20" t="e">
        <f t="shared" ref="CR6:CR23" si="6">IF(CQ6&gt;90,"1","0")</f>
        <v>#DIV/0!</v>
      </c>
      <c r="CS6" s="65">
        <f t="shared" si="2"/>
        <v>0</v>
      </c>
      <c r="CT6" s="65" t="e">
        <f t="shared" si="3"/>
        <v>#DIV/0!</v>
      </c>
      <c r="CU6" s="65" t="e">
        <f t="shared" ref="CU6:CU23" si="7">IF(CT6&gt;1,"1","0")</f>
        <v>#DIV/0!</v>
      </c>
      <c r="CV6" s="20">
        <f t="shared" si="4"/>
        <v>0</v>
      </c>
      <c r="CW6" s="20" t="e">
        <f t="shared" si="5"/>
        <v>#DIV/0!</v>
      </c>
      <c r="CX6" s="20" t="e">
        <f t="shared" ref="CX6:CX23" si="8">IF(CW6&gt;1,"1","0")</f>
        <v>#DIV/0!</v>
      </c>
      <c r="CY6" s="20">
        <f t="shared" ref="CY6:CY23" si="9">IF(CS6&gt;=1,1,IF(CV6&gt;=1,1,0))</f>
        <v>0</v>
      </c>
      <c r="CZ6" s="20">
        <f t="shared" ref="CZ6:CZ45" si="10">IF(CS6&gt;=1,1,IF(CV6&gt;=1,1,0))</f>
        <v>0</v>
      </c>
      <c r="DA6" s="65">
        <f t="shared" ref="DA6:DA23" si="11">CP6+CS6+CV6</f>
        <v>0</v>
      </c>
    </row>
    <row r="7" spans="1:105" ht="17" customHeight="1">
      <c r="A7" s="126" t="s">
        <v>2</v>
      </c>
      <c r="B7" s="111" t="s">
        <v>320</v>
      </c>
      <c r="C7" s="127"/>
      <c r="D7" s="4"/>
      <c r="E7" s="4"/>
      <c r="F7" s="1"/>
      <c r="G7" s="1"/>
      <c r="H7" s="1"/>
      <c r="I7" s="4"/>
      <c r="J7" s="4"/>
      <c r="K7" s="4"/>
      <c r="L7" s="1"/>
      <c r="M7" s="1"/>
      <c r="N7" s="1"/>
      <c r="O7" s="4"/>
      <c r="P7" s="4"/>
      <c r="Q7" s="4"/>
      <c r="R7" s="1"/>
      <c r="S7" s="1"/>
      <c r="T7" s="1"/>
      <c r="U7" s="4"/>
      <c r="V7" s="4"/>
      <c r="W7" s="4"/>
      <c r="X7" s="1"/>
      <c r="Y7" s="1"/>
      <c r="Z7" s="1"/>
      <c r="AA7" s="4"/>
      <c r="AB7" s="4"/>
      <c r="AC7" s="4"/>
      <c r="AD7" s="1"/>
      <c r="AE7" s="1"/>
      <c r="AF7" s="1"/>
      <c r="AG7" s="4"/>
      <c r="AH7" s="4"/>
      <c r="AI7" s="4"/>
      <c r="AJ7" s="1"/>
      <c r="AK7" s="1"/>
      <c r="AL7" s="1"/>
      <c r="AM7" s="4"/>
      <c r="AN7" s="4"/>
      <c r="AO7" s="4"/>
      <c r="AP7" s="1"/>
      <c r="AQ7" s="1"/>
      <c r="AR7" s="1"/>
      <c r="AS7" s="4"/>
      <c r="AT7" s="4"/>
      <c r="AU7" s="4"/>
      <c r="AV7" s="1"/>
      <c r="AW7" s="1"/>
      <c r="AX7" s="1"/>
      <c r="AY7" s="4"/>
      <c r="AZ7" s="4"/>
      <c r="BA7" s="4"/>
      <c r="BB7" s="1"/>
      <c r="BC7" s="1"/>
      <c r="BD7" s="1"/>
      <c r="BE7" s="4"/>
      <c r="BF7" s="4"/>
      <c r="BG7" s="4"/>
      <c r="BH7" s="1"/>
      <c r="BI7" s="1"/>
      <c r="BJ7" s="1"/>
      <c r="BK7" s="4"/>
      <c r="BL7" s="4"/>
      <c r="BM7" s="4"/>
      <c r="BN7" s="1"/>
      <c r="BO7" s="1"/>
      <c r="BP7" s="1"/>
      <c r="BQ7" s="4"/>
      <c r="BR7" s="4"/>
      <c r="BS7" s="4"/>
      <c r="BT7" s="1"/>
      <c r="BU7" s="1"/>
      <c r="BV7" s="1"/>
      <c r="BW7" s="4"/>
      <c r="BX7" s="4"/>
      <c r="BY7" s="4"/>
      <c r="BZ7" s="1"/>
      <c r="CA7" s="1"/>
      <c r="CB7" s="1"/>
      <c r="CC7" s="4"/>
      <c r="CD7" s="4"/>
      <c r="CE7" s="4"/>
      <c r="CF7" s="1"/>
      <c r="CG7" s="1"/>
      <c r="CH7" s="1"/>
      <c r="CI7" s="4"/>
      <c r="CJ7" s="4"/>
      <c r="CK7" s="4"/>
      <c r="CL7" s="1"/>
      <c r="CM7" s="1"/>
      <c r="CN7" s="1"/>
      <c r="CO7" s="29"/>
      <c r="CP7" s="20">
        <f t="shared" si="0"/>
        <v>0</v>
      </c>
      <c r="CQ7" s="20" t="e">
        <f t="shared" si="1"/>
        <v>#DIV/0!</v>
      </c>
      <c r="CR7" s="20" t="e">
        <f t="shared" si="6"/>
        <v>#DIV/0!</v>
      </c>
      <c r="CS7" s="65">
        <f t="shared" si="2"/>
        <v>0</v>
      </c>
      <c r="CT7" s="65" t="e">
        <f t="shared" si="3"/>
        <v>#DIV/0!</v>
      </c>
      <c r="CU7" s="65" t="e">
        <f t="shared" si="7"/>
        <v>#DIV/0!</v>
      </c>
      <c r="CV7" s="20">
        <f t="shared" si="4"/>
        <v>0</v>
      </c>
      <c r="CW7" s="20" t="e">
        <f t="shared" si="5"/>
        <v>#DIV/0!</v>
      </c>
      <c r="CX7" s="20" t="e">
        <f t="shared" si="8"/>
        <v>#DIV/0!</v>
      </c>
      <c r="CY7" s="20">
        <f t="shared" si="9"/>
        <v>0</v>
      </c>
      <c r="CZ7" s="20">
        <f t="shared" si="10"/>
        <v>0</v>
      </c>
      <c r="DA7" s="65">
        <f t="shared" si="11"/>
        <v>0</v>
      </c>
    </row>
    <row r="8" spans="1:105" ht="17" customHeight="1">
      <c r="A8" s="126" t="s">
        <v>3</v>
      </c>
      <c r="B8" s="111" t="s">
        <v>321</v>
      </c>
      <c r="C8" s="127"/>
      <c r="D8" s="4"/>
      <c r="E8" s="4"/>
      <c r="F8" s="1"/>
      <c r="G8" s="1"/>
      <c r="H8" s="1"/>
      <c r="I8" s="4"/>
      <c r="J8" s="4"/>
      <c r="K8" s="4"/>
      <c r="L8" s="1"/>
      <c r="M8" s="1"/>
      <c r="N8" s="1"/>
      <c r="O8" s="4"/>
      <c r="P8" s="4"/>
      <c r="Q8" s="4"/>
      <c r="R8" s="1"/>
      <c r="S8" s="1"/>
      <c r="T8" s="1"/>
      <c r="U8" s="4"/>
      <c r="V8" s="4"/>
      <c r="W8" s="4"/>
      <c r="X8" s="1"/>
      <c r="Y8" s="1"/>
      <c r="Z8" s="1"/>
      <c r="AA8" s="4"/>
      <c r="AB8" s="4"/>
      <c r="AC8" s="4"/>
      <c r="AD8" s="1"/>
      <c r="AE8" s="1"/>
      <c r="AF8" s="1"/>
      <c r="AG8" s="4"/>
      <c r="AH8" s="4"/>
      <c r="AI8" s="4"/>
      <c r="AJ8" s="1"/>
      <c r="AK8" s="1"/>
      <c r="AL8" s="1"/>
      <c r="AM8" s="4"/>
      <c r="AN8" s="4"/>
      <c r="AO8" s="4"/>
      <c r="AP8" s="1"/>
      <c r="AQ8" s="1"/>
      <c r="AR8" s="1"/>
      <c r="AS8" s="4"/>
      <c r="AT8" s="4"/>
      <c r="AU8" s="4"/>
      <c r="AV8" s="1"/>
      <c r="AW8" s="1"/>
      <c r="AX8" s="1"/>
      <c r="AY8" s="4"/>
      <c r="AZ8" s="4"/>
      <c r="BA8" s="4"/>
      <c r="BB8" s="1"/>
      <c r="BC8" s="1"/>
      <c r="BD8" s="1"/>
      <c r="BE8" s="4"/>
      <c r="BF8" s="4"/>
      <c r="BG8" s="4"/>
      <c r="BH8" s="1"/>
      <c r="BI8" s="1"/>
      <c r="BJ8" s="1"/>
      <c r="BK8" s="4"/>
      <c r="BL8" s="4"/>
      <c r="BM8" s="4"/>
      <c r="BN8" s="1"/>
      <c r="BO8" s="1"/>
      <c r="BP8" s="1"/>
      <c r="BQ8" s="4"/>
      <c r="BR8" s="4"/>
      <c r="BS8" s="4"/>
      <c r="BT8" s="1"/>
      <c r="BU8" s="1"/>
      <c r="BV8" s="1"/>
      <c r="BW8" s="4"/>
      <c r="BX8" s="4"/>
      <c r="BY8" s="4"/>
      <c r="BZ8" s="1"/>
      <c r="CA8" s="1"/>
      <c r="CB8" s="1"/>
      <c r="CC8" s="4"/>
      <c r="CD8" s="4"/>
      <c r="CE8" s="4"/>
      <c r="CF8" s="1"/>
      <c r="CG8" s="1"/>
      <c r="CH8" s="1"/>
      <c r="CI8" s="4"/>
      <c r="CJ8" s="4"/>
      <c r="CK8" s="4"/>
      <c r="CL8" s="1"/>
      <c r="CM8" s="1"/>
      <c r="CN8" s="1"/>
      <c r="CO8" s="29"/>
      <c r="CP8" s="20">
        <f t="shared" si="0"/>
        <v>0</v>
      </c>
      <c r="CQ8" s="20" t="e">
        <f t="shared" si="1"/>
        <v>#DIV/0!</v>
      </c>
      <c r="CR8" s="20" t="e">
        <f t="shared" si="6"/>
        <v>#DIV/0!</v>
      </c>
      <c r="CS8" s="65">
        <f t="shared" si="2"/>
        <v>0</v>
      </c>
      <c r="CT8" s="65" t="e">
        <f t="shared" si="3"/>
        <v>#DIV/0!</v>
      </c>
      <c r="CU8" s="65" t="e">
        <f t="shared" si="7"/>
        <v>#DIV/0!</v>
      </c>
      <c r="CV8" s="20">
        <f t="shared" si="4"/>
        <v>0</v>
      </c>
      <c r="CW8" s="20" t="e">
        <f t="shared" si="5"/>
        <v>#DIV/0!</v>
      </c>
      <c r="CX8" s="20" t="e">
        <f t="shared" si="8"/>
        <v>#DIV/0!</v>
      </c>
      <c r="CY8" s="20">
        <f t="shared" si="9"/>
        <v>0</v>
      </c>
      <c r="CZ8" s="20">
        <f t="shared" si="10"/>
        <v>0</v>
      </c>
      <c r="DA8" s="65">
        <f t="shared" si="11"/>
        <v>0</v>
      </c>
    </row>
    <row r="9" spans="1:105" ht="17" customHeight="1">
      <c r="A9" s="126" t="s">
        <v>4</v>
      </c>
      <c r="B9" s="111" t="s">
        <v>322</v>
      </c>
      <c r="C9" s="127"/>
      <c r="D9" s="4"/>
      <c r="E9" s="4"/>
      <c r="F9" s="1"/>
      <c r="G9" s="1"/>
      <c r="H9" s="1"/>
      <c r="I9" s="4"/>
      <c r="J9" s="4"/>
      <c r="K9" s="4"/>
      <c r="L9" s="1"/>
      <c r="M9" s="1"/>
      <c r="N9" s="1"/>
      <c r="O9" s="4"/>
      <c r="P9" s="4"/>
      <c r="Q9" s="4"/>
      <c r="R9" s="1"/>
      <c r="S9" s="1"/>
      <c r="T9" s="1"/>
      <c r="U9" s="4"/>
      <c r="V9" s="4"/>
      <c r="W9" s="4"/>
      <c r="X9" s="1"/>
      <c r="Y9" s="1"/>
      <c r="Z9" s="1"/>
      <c r="AA9" s="4"/>
      <c r="AB9" s="4"/>
      <c r="AC9" s="4"/>
      <c r="AD9" s="1"/>
      <c r="AE9" s="1"/>
      <c r="AF9" s="1"/>
      <c r="AG9" s="4"/>
      <c r="AH9" s="4"/>
      <c r="AI9" s="4"/>
      <c r="AJ9" s="1"/>
      <c r="AK9" s="1"/>
      <c r="AL9" s="1"/>
      <c r="AM9" s="4"/>
      <c r="AN9" s="4"/>
      <c r="AO9" s="4"/>
      <c r="AP9" s="1"/>
      <c r="AQ9" s="1"/>
      <c r="AR9" s="1"/>
      <c r="AS9" s="4"/>
      <c r="AT9" s="4"/>
      <c r="AU9" s="4"/>
      <c r="AV9" s="1"/>
      <c r="AW9" s="1"/>
      <c r="AX9" s="1"/>
      <c r="AY9" s="4"/>
      <c r="AZ9" s="4"/>
      <c r="BA9" s="4"/>
      <c r="BB9" s="1"/>
      <c r="BC9" s="1"/>
      <c r="BD9" s="1"/>
      <c r="BE9" s="4"/>
      <c r="BF9" s="4"/>
      <c r="BG9" s="4"/>
      <c r="BH9" s="1"/>
      <c r="BI9" s="1"/>
      <c r="BJ9" s="1"/>
      <c r="BK9" s="4"/>
      <c r="BL9" s="4"/>
      <c r="BM9" s="4"/>
      <c r="BN9" s="1"/>
      <c r="BO9" s="1"/>
      <c r="BP9" s="1"/>
      <c r="BQ9" s="4"/>
      <c r="BR9" s="4"/>
      <c r="BS9" s="4"/>
      <c r="BT9" s="1"/>
      <c r="BU9" s="1"/>
      <c r="BV9" s="1"/>
      <c r="BW9" s="4"/>
      <c r="BX9" s="4"/>
      <c r="BY9" s="4"/>
      <c r="BZ9" s="1"/>
      <c r="CA9" s="1"/>
      <c r="CB9" s="1"/>
      <c r="CC9" s="4"/>
      <c r="CD9" s="4"/>
      <c r="CE9" s="4"/>
      <c r="CF9" s="1"/>
      <c r="CG9" s="1"/>
      <c r="CH9" s="1"/>
      <c r="CI9" s="4"/>
      <c r="CJ9" s="4"/>
      <c r="CK9" s="4"/>
      <c r="CL9" s="1"/>
      <c r="CM9" s="1"/>
      <c r="CN9" s="1"/>
      <c r="CO9" s="29"/>
      <c r="CP9" s="20">
        <f t="shared" si="0"/>
        <v>0</v>
      </c>
      <c r="CQ9" s="20" t="e">
        <f t="shared" si="1"/>
        <v>#DIV/0!</v>
      </c>
      <c r="CR9" s="20" t="e">
        <f t="shared" si="6"/>
        <v>#DIV/0!</v>
      </c>
      <c r="CS9" s="65">
        <f t="shared" si="2"/>
        <v>0</v>
      </c>
      <c r="CT9" s="65" t="e">
        <f t="shared" si="3"/>
        <v>#DIV/0!</v>
      </c>
      <c r="CU9" s="65" t="e">
        <f t="shared" si="7"/>
        <v>#DIV/0!</v>
      </c>
      <c r="CV9" s="20">
        <f t="shared" si="4"/>
        <v>0</v>
      </c>
      <c r="CW9" s="20" t="e">
        <f t="shared" si="5"/>
        <v>#DIV/0!</v>
      </c>
      <c r="CX9" s="20" t="e">
        <f t="shared" si="8"/>
        <v>#DIV/0!</v>
      </c>
      <c r="CY9" s="20">
        <f t="shared" si="9"/>
        <v>0</v>
      </c>
      <c r="CZ9" s="20">
        <f t="shared" si="10"/>
        <v>0</v>
      </c>
      <c r="DA9" s="65">
        <f t="shared" si="11"/>
        <v>0</v>
      </c>
    </row>
    <row r="10" spans="1:105" ht="17" customHeight="1">
      <c r="A10" s="126" t="s">
        <v>5</v>
      </c>
      <c r="B10" s="110" t="s">
        <v>323</v>
      </c>
      <c r="C10" s="127"/>
      <c r="D10" s="4"/>
      <c r="E10" s="4"/>
      <c r="F10" s="1"/>
      <c r="G10" s="1"/>
      <c r="H10" s="1"/>
      <c r="I10" s="4"/>
      <c r="J10" s="4"/>
      <c r="K10" s="4"/>
      <c r="L10" s="1"/>
      <c r="M10" s="1"/>
      <c r="N10" s="1"/>
      <c r="O10" s="4"/>
      <c r="P10" s="4"/>
      <c r="Q10" s="4"/>
      <c r="R10" s="1"/>
      <c r="S10" s="1"/>
      <c r="T10" s="1"/>
      <c r="U10" s="4"/>
      <c r="V10" s="4"/>
      <c r="W10" s="4"/>
      <c r="X10" s="1"/>
      <c r="Y10" s="1"/>
      <c r="Z10" s="1"/>
      <c r="AA10" s="4"/>
      <c r="AB10" s="4"/>
      <c r="AC10" s="4"/>
      <c r="AD10" s="1"/>
      <c r="AE10" s="1"/>
      <c r="AF10" s="1"/>
      <c r="AG10" s="4"/>
      <c r="AH10" s="4"/>
      <c r="AI10" s="4"/>
      <c r="AJ10" s="1"/>
      <c r="AK10" s="1"/>
      <c r="AL10" s="1"/>
      <c r="AM10" s="4"/>
      <c r="AN10" s="4"/>
      <c r="AO10" s="4"/>
      <c r="AP10" s="1"/>
      <c r="AQ10" s="1"/>
      <c r="AR10" s="1"/>
      <c r="AS10" s="4"/>
      <c r="AT10" s="4"/>
      <c r="AU10" s="4"/>
      <c r="AV10" s="1"/>
      <c r="AW10" s="1"/>
      <c r="AX10" s="1"/>
      <c r="AY10" s="4"/>
      <c r="AZ10" s="4"/>
      <c r="BA10" s="4"/>
      <c r="BB10" s="1"/>
      <c r="BC10" s="1"/>
      <c r="BD10" s="1"/>
      <c r="BE10" s="4"/>
      <c r="BF10" s="4"/>
      <c r="BG10" s="4"/>
      <c r="BH10" s="1"/>
      <c r="BI10" s="1"/>
      <c r="BJ10" s="1"/>
      <c r="BK10" s="4"/>
      <c r="BL10" s="4"/>
      <c r="BM10" s="4"/>
      <c r="BN10" s="1"/>
      <c r="BO10" s="1"/>
      <c r="BP10" s="1"/>
      <c r="BQ10" s="4"/>
      <c r="BR10" s="4"/>
      <c r="BS10" s="4"/>
      <c r="BT10" s="1"/>
      <c r="BU10" s="1"/>
      <c r="BV10" s="1"/>
      <c r="BW10" s="4"/>
      <c r="BX10" s="4"/>
      <c r="BY10" s="4"/>
      <c r="BZ10" s="1"/>
      <c r="CA10" s="1"/>
      <c r="CB10" s="1"/>
      <c r="CC10" s="4"/>
      <c r="CD10" s="4"/>
      <c r="CE10" s="4"/>
      <c r="CF10" s="1"/>
      <c r="CG10" s="1"/>
      <c r="CH10" s="1"/>
      <c r="CI10" s="4"/>
      <c r="CJ10" s="4"/>
      <c r="CK10" s="4"/>
      <c r="CL10" s="1"/>
      <c r="CM10" s="1"/>
      <c r="CN10" s="1"/>
      <c r="CO10" s="29"/>
      <c r="CP10" s="20">
        <f t="shared" si="0"/>
        <v>0</v>
      </c>
      <c r="CQ10" s="20" t="e">
        <f t="shared" si="1"/>
        <v>#DIV/0!</v>
      </c>
      <c r="CR10" s="20" t="e">
        <f t="shared" si="6"/>
        <v>#DIV/0!</v>
      </c>
      <c r="CS10" s="65">
        <f t="shared" si="2"/>
        <v>0</v>
      </c>
      <c r="CT10" s="65" t="e">
        <f t="shared" si="3"/>
        <v>#DIV/0!</v>
      </c>
      <c r="CU10" s="65" t="e">
        <f t="shared" si="7"/>
        <v>#DIV/0!</v>
      </c>
      <c r="CV10" s="20">
        <f t="shared" si="4"/>
        <v>0</v>
      </c>
      <c r="CW10" s="20" t="e">
        <f t="shared" si="5"/>
        <v>#DIV/0!</v>
      </c>
      <c r="CX10" s="20" t="e">
        <f t="shared" si="8"/>
        <v>#DIV/0!</v>
      </c>
      <c r="CY10" s="20">
        <f t="shared" si="9"/>
        <v>0</v>
      </c>
      <c r="CZ10" s="20">
        <f t="shared" si="10"/>
        <v>0</v>
      </c>
      <c r="DA10" s="65">
        <f t="shared" si="11"/>
        <v>0</v>
      </c>
    </row>
    <row r="11" spans="1:105" ht="17" customHeight="1">
      <c r="A11" s="126" t="s">
        <v>6</v>
      </c>
      <c r="B11" s="110" t="s">
        <v>324</v>
      </c>
      <c r="C11" s="127"/>
      <c r="D11" s="4"/>
      <c r="E11" s="4"/>
      <c r="F11" s="1"/>
      <c r="G11" s="1"/>
      <c r="H11" s="1"/>
      <c r="I11" s="4"/>
      <c r="J11" s="4"/>
      <c r="K11" s="4"/>
      <c r="L11" s="1"/>
      <c r="M11" s="1"/>
      <c r="N11" s="1"/>
      <c r="O11" s="4"/>
      <c r="P11" s="4"/>
      <c r="Q11" s="4"/>
      <c r="R11" s="1"/>
      <c r="S11" s="1"/>
      <c r="T11" s="1"/>
      <c r="U11" s="4"/>
      <c r="V11" s="4"/>
      <c r="W11" s="4"/>
      <c r="X11" s="1"/>
      <c r="Y11" s="1"/>
      <c r="Z11" s="1"/>
      <c r="AA11" s="4"/>
      <c r="AB11" s="4"/>
      <c r="AC11" s="4"/>
      <c r="AD11" s="1"/>
      <c r="AE11" s="1"/>
      <c r="AF11" s="1"/>
      <c r="AG11" s="4"/>
      <c r="AH11" s="4"/>
      <c r="AI11" s="4"/>
      <c r="AJ11" s="1"/>
      <c r="AK11" s="1"/>
      <c r="AL11" s="1"/>
      <c r="AM11" s="4"/>
      <c r="AN11" s="4"/>
      <c r="AO11" s="4"/>
      <c r="AP11" s="1"/>
      <c r="AQ11" s="1"/>
      <c r="AR11" s="1"/>
      <c r="AS11" s="4"/>
      <c r="AT11" s="4"/>
      <c r="AU11" s="4"/>
      <c r="AV11" s="1"/>
      <c r="AW11" s="1"/>
      <c r="AX11" s="1"/>
      <c r="AY11" s="4"/>
      <c r="AZ11" s="4"/>
      <c r="BA11" s="4"/>
      <c r="BB11" s="1"/>
      <c r="BC11" s="1"/>
      <c r="BD11" s="1"/>
      <c r="BE11" s="4"/>
      <c r="BF11" s="4"/>
      <c r="BG11" s="4"/>
      <c r="BH11" s="1"/>
      <c r="BI11" s="1"/>
      <c r="BJ11" s="1"/>
      <c r="BK11" s="4"/>
      <c r="BL11" s="4"/>
      <c r="BM11" s="4"/>
      <c r="BN11" s="1"/>
      <c r="BO11" s="1"/>
      <c r="BP11" s="1"/>
      <c r="BQ11" s="4"/>
      <c r="BR11" s="4"/>
      <c r="BS11" s="4"/>
      <c r="BT11" s="1"/>
      <c r="BU11" s="1"/>
      <c r="BV11" s="1"/>
      <c r="BW11" s="4"/>
      <c r="BX11" s="4"/>
      <c r="BY11" s="4"/>
      <c r="BZ11" s="1"/>
      <c r="CA11" s="1"/>
      <c r="CB11" s="1"/>
      <c r="CC11" s="4"/>
      <c r="CD11" s="4"/>
      <c r="CE11" s="4"/>
      <c r="CF11" s="1"/>
      <c r="CG11" s="1"/>
      <c r="CH11" s="1"/>
      <c r="CI11" s="4"/>
      <c r="CJ11" s="4"/>
      <c r="CK11" s="4"/>
      <c r="CL11" s="1"/>
      <c r="CM11" s="1"/>
      <c r="CN11" s="1"/>
      <c r="CO11" s="29"/>
      <c r="CP11" s="20">
        <f t="shared" si="0"/>
        <v>0</v>
      </c>
      <c r="CQ11" s="20" t="e">
        <f t="shared" si="1"/>
        <v>#DIV/0!</v>
      </c>
      <c r="CR11" s="20" t="e">
        <f t="shared" si="6"/>
        <v>#DIV/0!</v>
      </c>
      <c r="CS11" s="65">
        <f t="shared" si="2"/>
        <v>0</v>
      </c>
      <c r="CT11" s="65" t="e">
        <f t="shared" si="3"/>
        <v>#DIV/0!</v>
      </c>
      <c r="CU11" s="65" t="e">
        <f t="shared" si="7"/>
        <v>#DIV/0!</v>
      </c>
      <c r="CV11" s="20">
        <f t="shared" si="4"/>
        <v>0</v>
      </c>
      <c r="CW11" s="20" t="e">
        <f t="shared" si="5"/>
        <v>#DIV/0!</v>
      </c>
      <c r="CX11" s="20" t="e">
        <f t="shared" si="8"/>
        <v>#DIV/0!</v>
      </c>
      <c r="CY11" s="20">
        <f t="shared" si="9"/>
        <v>0</v>
      </c>
      <c r="CZ11" s="20">
        <f t="shared" si="10"/>
        <v>0</v>
      </c>
      <c r="DA11" s="65">
        <f t="shared" si="11"/>
        <v>0</v>
      </c>
    </row>
    <row r="12" spans="1:105" ht="17" customHeight="1">
      <c r="A12" s="126" t="s">
        <v>7</v>
      </c>
      <c r="B12" s="110" t="s">
        <v>325</v>
      </c>
      <c r="C12" s="127"/>
      <c r="D12" s="4"/>
      <c r="E12" s="4"/>
      <c r="F12" s="1"/>
      <c r="G12" s="1"/>
      <c r="H12" s="1"/>
      <c r="I12" s="4"/>
      <c r="J12" s="4"/>
      <c r="K12" s="4"/>
      <c r="L12" s="1"/>
      <c r="M12" s="1"/>
      <c r="N12" s="1"/>
      <c r="O12" s="4"/>
      <c r="P12" s="4"/>
      <c r="Q12" s="4"/>
      <c r="R12" s="1"/>
      <c r="S12" s="1"/>
      <c r="T12" s="1"/>
      <c r="U12" s="4"/>
      <c r="V12" s="4"/>
      <c r="W12" s="4"/>
      <c r="X12" s="1"/>
      <c r="Y12" s="1"/>
      <c r="Z12" s="1"/>
      <c r="AA12" s="4"/>
      <c r="AB12" s="4"/>
      <c r="AC12" s="4"/>
      <c r="AD12" s="1"/>
      <c r="AE12" s="1"/>
      <c r="AF12" s="1"/>
      <c r="AG12" s="4"/>
      <c r="AH12" s="4"/>
      <c r="AI12" s="4"/>
      <c r="AJ12" s="1"/>
      <c r="AK12" s="1"/>
      <c r="AL12" s="1"/>
      <c r="AM12" s="4"/>
      <c r="AN12" s="4"/>
      <c r="AO12" s="4"/>
      <c r="AP12" s="1"/>
      <c r="AQ12" s="1"/>
      <c r="AR12" s="1"/>
      <c r="AS12" s="4"/>
      <c r="AT12" s="4"/>
      <c r="AU12" s="4"/>
      <c r="AV12" s="1"/>
      <c r="AW12" s="1"/>
      <c r="AX12" s="1"/>
      <c r="AY12" s="4"/>
      <c r="AZ12" s="4"/>
      <c r="BA12" s="4"/>
      <c r="BB12" s="1"/>
      <c r="BC12" s="1"/>
      <c r="BD12" s="1"/>
      <c r="BE12" s="4"/>
      <c r="BF12" s="4"/>
      <c r="BG12" s="4"/>
      <c r="BH12" s="1"/>
      <c r="BI12" s="1"/>
      <c r="BJ12" s="1"/>
      <c r="BK12" s="4"/>
      <c r="BL12" s="4"/>
      <c r="BM12" s="4"/>
      <c r="BN12" s="1"/>
      <c r="BO12" s="1"/>
      <c r="BP12" s="1"/>
      <c r="BQ12" s="4"/>
      <c r="BR12" s="4"/>
      <c r="BS12" s="4"/>
      <c r="BT12" s="1"/>
      <c r="BU12" s="1"/>
      <c r="BV12" s="1"/>
      <c r="BW12" s="4"/>
      <c r="BX12" s="4"/>
      <c r="BY12" s="4"/>
      <c r="BZ12" s="1"/>
      <c r="CA12" s="1"/>
      <c r="CB12" s="1"/>
      <c r="CC12" s="4"/>
      <c r="CD12" s="4"/>
      <c r="CE12" s="4"/>
      <c r="CF12" s="1"/>
      <c r="CG12" s="1"/>
      <c r="CH12" s="1"/>
      <c r="CI12" s="4"/>
      <c r="CJ12" s="4"/>
      <c r="CK12" s="4"/>
      <c r="CL12" s="1"/>
      <c r="CM12" s="1"/>
      <c r="CN12" s="1"/>
      <c r="CO12" s="29"/>
      <c r="CP12" s="20">
        <f t="shared" si="0"/>
        <v>0</v>
      </c>
      <c r="CQ12" s="20" t="e">
        <f t="shared" si="1"/>
        <v>#DIV/0!</v>
      </c>
      <c r="CR12" s="20" t="e">
        <f t="shared" si="6"/>
        <v>#DIV/0!</v>
      </c>
      <c r="CS12" s="65">
        <f t="shared" si="2"/>
        <v>0</v>
      </c>
      <c r="CT12" s="65" t="e">
        <f t="shared" si="3"/>
        <v>#DIV/0!</v>
      </c>
      <c r="CU12" s="65" t="e">
        <f t="shared" si="7"/>
        <v>#DIV/0!</v>
      </c>
      <c r="CV12" s="20">
        <f t="shared" si="4"/>
        <v>0</v>
      </c>
      <c r="CW12" s="20" t="e">
        <f t="shared" si="5"/>
        <v>#DIV/0!</v>
      </c>
      <c r="CX12" s="20" t="e">
        <f t="shared" si="8"/>
        <v>#DIV/0!</v>
      </c>
      <c r="CY12" s="20">
        <f t="shared" si="9"/>
        <v>0</v>
      </c>
      <c r="CZ12" s="20">
        <f t="shared" si="10"/>
        <v>0</v>
      </c>
      <c r="DA12" s="65">
        <f t="shared" si="11"/>
        <v>0</v>
      </c>
    </row>
    <row r="13" spans="1:105" ht="17" customHeight="1">
      <c r="A13" s="126" t="s">
        <v>8</v>
      </c>
      <c r="B13" s="111" t="s">
        <v>305</v>
      </c>
      <c r="C13" s="127"/>
      <c r="D13" s="4"/>
      <c r="E13" s="4"/>
      <c r="F13" s="1"/>
      <c r="G13" s="1"/>
      <c r="H13" s="1"/>
      <c r="I13" s="4"/>
      <c r="J13" s="4"/>
      <c r="K13" s="4"/>
      <c r="L13" s="1"/>
      <c r="M13" s="1"/>
      <c r="N13" s="1"/>
      <c r="O13" s="4"/>
      <c r="P13" s="4"/>
      <c r="Q13" s="4"/>
      <c r="R13" s="1"/>
      <c r="S13" s="1"/>
      <c r="T13" s="1"/>
      <c r="U13" s="4"/>
      <c r="V13" s="4"/>
      <c r="W13" s="4"/>
      <c r="X13" s="1"/>
      <c r="Y13" s="1"/>
      <c r="Z13" s="1"/>
      <c r="AA13" s="4"/>
      <c r="AB13" s="4"/>
      <c r="AC13" s="4"/>
      <c r="AD13" s="1"/>
      <c r="AE13" s="1"/>
      <c r="AF13" s="1"/>
      <c r="AG13" s="4"/>
      <c r="AH13" s="4"/>
      <c r="AI13" s="4"/>
      <c r="AJ13" s="1"/>
      <c r="AK13" s="1"/>
      <c r="AL13" s="1"/>
      <c r="AM13" s="4"/>
      <c r="AN13" s="4"/>
      <c r="AO13" s="4"/>
      <c r="AP13" s="1"/>
      <c r="AQ13" s="1"/>
      <c r="AR13" s="1"/>
      <c r="AS13" s="4"/>
      <c r="AT13" s="4"/>
      <c r="AU13" s="4"/>
      <c r="AV13" s="1"/>
      <c r="AW13" s="1"/>
      <c r="AX13" s="1"/>
      <c r="AY13" s="4"/>
      <c r="AZ13" s="4"/>
      <c r="BA13" s="4"/>
      <c r="BB13" s="1"/>
      <c r="BC13" s="1"/>
      <c r="BD13" s="1"/>
      <c r="BE13" s="4"/>
      <c r="BF13" s="4"/>
      <c r="BG13" s="4"/>
      <c r="BH13" s="1"/>
      <c r="BI13" s="1"/>
      <c r="BJ13" s="1"/>
      <c r="BK13" s="4"/>
      <c r="BL13" s="4"/>
      <c r="BM13" s="4"/>
      <c r="BN13" s="1"/>
      <c r="BO13" s="1"/>
      <c r="BP13" s="1"/>
      <c r="BQ13" s="4"/>
      <c r="BR13" s="4"/>
      <c r="BS13" s="4"/>
      <c r="BT13" s="1"/>
      <c r="BU13" s="1"/>
      <c r="BV13" s="1"/>
      <c r="BW13" s="4"/>
      <c r="BX13" s="4"/>
      <c r="BY13" s="4"/>
      <c r="BZ13" s="1"/>
      <c r="CA13" s="1"/>
      <c r="CB13" s="1"/>
      <c r="CC13" s="4"/>
      <c r="CD13" s="4"/>
      <c r="CE13" s="4"/>
      <c r="CF13" s="1"/>
      <c r="CG13" s="1"/>
      <c r="CH13" s="1"/>
      <c r="CI13" s="4"/>
      <c r="CJ13" s="4"/>
      <c r="CK13" s="4"/>
      <c r="CL13" s="1"/>
      <c r="CM13" s="1"/>
      <c r="CN13" s="1"/>
      <c r="CO13" s="29"/>
      <c r="CP13" s="20">
        <f t="shared" si="0"/>
        <v>0</v>
      </c>
      <c r="CQ13" s="20" t="e">
        <f t="shared" si="1"/>
        <v>#DIV/0!</v>
      </c>
      <c r="CR13" s="20" t="e">
        <f t="shared" si="6"/>
        <v>#DIV/0!</v>
      </c>
      <c r="CS13" s="65">
        <f t="shared" si="2"/>
        <v>0</v>
      </c>
      <c r="CT13" s="65" t="e">
        <f t="shared" si="3"/>
        <v>#DIV/0!</v>
      </c>
      <c r="CU13" s="65" t="e">
        <f t="shared" si="7"/>
        <v>#DIV/0!</v>
      </c>
      <c r="CV13" s="20">
        <f t="shared" si="4"/>
        <v>0</v>
      </c>
      <c r="CW13" s="20" t="e">
        <f t="shared" si="5"/>
        <v>#DIV/0!</v>
      </c>
      <c r="CX13" s="20" t="e">
        <f t="shared" si="8"/>
        <v>#DIV/0!</v>
      </c>
      <c r="CY13" s="20">
        <f t="shared" si="9"/>
        <v>0</v>
      </c>
      <c r="CZ13" s="20">
        <f t="shared" si="10"/>
        <v>0</v>
      </c>
      <c r="DA13" s="65">
        <f t="shared" si="11"/>
        <v>0</v>
      </c>
    </row>
    <row r="14" spans="1:105" ht="17" customHeight="1">
      <c r="A14" s="126" t="s">
        <v>9</v>
      </c>
      <c r="B14" s="111" t="s">
        <v>281</v>
      </c>
      <c r="C14" s="127"/>
      <c r="D14" s="4"/>
      <c r="E14" s="4"/>
      <c r="F14" s="1"/>
      <c r="G14" s="1"/>
      <c r="H14" s="1"/>
      <c r="I14" s="4"/>
      <c r="J14" s="4"/>
      <c r="K14" s="4"/>
      <c r="L14" s="1"/>
      <c r="M14" s="1"/>
      <c r="N14" s="1"/>
      <c r="O14" s="4"/>
      <c r="P14" s="4"/>
      <c r="Q14" s="4"/>
      <c r="R14" s="1"/>
      <c r="S14" s="1"/>
      <c r="T14" s="1"/>
      <c r="U14" s="4"/>
      <c r="V14" s="4"/>
      <c r="W14" s="4"/>
      <c r="X14" s="1"/>
      <c r="Y14" s="1"/>
      <c r="Z14" s="1"/>
      <c r="AA14" s="4"/>
      <c r="AB14" s="4"/>
      <c r="AC14" s="4"/>
      <c r="AD14" s="1"/>
      <c r="AE14" s="1"/>
      <c r="AF14" s="1"/>
      <c r="AG14" s="4"/>
      <c r="AH14" s="4"/>
      <c r="AI14" s="4"/>
      <c r="AJ14" s="1"/>
      <c r="AK14" s="1"/>
      <c r="AL14" s="1"/>
      <c r="AM14" s="4"/>
      <c r="AN14" s="4"/>
      <c r="AO14" s="4"/>
      <c r="AP14" s="1"/>
      <c r="AQ14" s="1"/>
      <c r="AR14" s="1"/>
      <c r="AS14" s="4"/>
      <c r="AT14" s="4"/>
      <c r="AU14" s="4"/>
      <c r="AV14" s="1"/>
      <c r="AW14" s="1"/>
      <c r="AX14" s="1"/>
      <c r="AY14" s="4"/>
      <c r="AZ14" s="4"/>
      <c r="BA14" s="4"/>
      <c r="BB14" s="1"/>
      <c r="BC14" s="1"/>
      <c r="BD14" s="1"/>
      <c r="BE14" s="4"/>
      <c r="BF14" s="4"/>
      <c r="BG14" s="4"/>
      <c r="BH14" s="1"/>
      <c r="BI14" s="1"/>
      <c r="BJ14" s="1"/>
      <c r="BK14" s="4"/>
      <c r="BL14" s="4"/>
      <c r="BM14" s="4"/>
      <c r="BN14" s="1"/>
      <c r="BO14" s="1"/>
      <c r="BP14" s="1"/>
      <c r="BQ14" s="4"/>
      <c r="BR14" s="4"/>
      <c r="BS14" s="4"/>
      <c r="BT14" s="1"/>
      <c r="BU14" s="1"/>
      <c r="BV14" s="1"/>
      <c r="BW14" s="4"/>
      <c r="BX14" s="4"/>
      <c r="BY14" s="4"/>
      <c r="BZ14" s="1"/>
      <c r="CA14" s="1"/>
      <c r="CB14" s="1"/>
      <c r="CC14" s="4"/>
      <c r="CD14" s="4"/>
      <c r="CE14" s="4"/>
      <c r="CF14" s="1"/>
      <c r="CG14" s="1"/>
      <c r="CH14" s="1"/>
      <c r="CI14" s="4"/>
      <c r="CJ14" s="4"/>
      <c r="CK14" s="4"/>
      <c r="CL14" s="1"/>
      <c r="CM14" s="1"/>
      <c r="CN14" s="1"/>
      <c r="CO14" s="29"/>
      <c r="CP14" s="20">
        <f t="shared" si="0"/>
        <v>0</v>
      </c>
      <c r="CQ14" s="20" t="e">
        <f t="shared" si="1"/>
        <v>#DIV/0!</v>
      </c>
      <c r="CR14" s="20" t="e">
        <f t="shared" si="6"/>
        <v>#DIV/0!</v>
      </c>
      <c r="CS14" s="65">
        <f t="shared" si="2"/>
        <v>0</v>
      </c>
      <c r="CT14" s="65" t="e">
        <f t="shared" si="3"/>
        <v>#DIV/0!</v>
      </c>
      <c r="CU14" s="65" t="e">
        <f t="shared" si="7"/>
        <v>#DIV/0!</v>
      </c>
      <c r="CV14" s="20">
        <f t="shared" si="4"/>
        <v>0</v>
      </c>
      <c r="CW14" s="20" t="e">
        <f t="shared" si="5"/>
        <v>#DIV/0!</v>
      </c>
      <c r="CX14" s="20" t="e">
        <f t="shared" si="8"/>
        <v>#DIV/0!</v>
      </c>
      <c r="CY14" s="20">
        <f t="shared" si="9"/>
        <v>0</v>
      </c>
      <c r="CZ14" s="20">
        <f t="shared" si="10"/>
        <v>0</v>
      </c>
      <c r="DA14" s="65">
        <f t="shared" si="11"/>
        <v>0</v>
      </c>
    </row>
    <row r="15" spans="1:105" ht="17" customHeight="1">
      <c r="A15" s="126" t="s">
        <v>10</v>
      </c>
      <c r="B15" s="111" t="s">
        <v>318</v>
      </c>
      <c r="C15" s="127"/>
      <c r="D15" s="4"/>
      <c r="E15" s="4"/>
      <c r="F15" s="1"/>
      <c r="G15" s="1"/>
      <c r="H15" s="1"/>
      <c r="I15" s="4"/>
      <c r="J15" s="4"/>
      <c r="K15" s="4"/>
      <c r="L15" s="1"/>
      <c r="M15" s="1"/>
      <c r="N15" s="1"/>
      <c r="O15" s="4"/>
      <c r="P15" s="4"/>
      <c r="Q15" s="4"/>
      <c r="R15" s="1"/>
      <c r="S15" s="1"/>
      <c r="T15" s="1"/>
      <c r="U15" s="4"/>
      <c r="V15" s="4"/>
      <c r="W15" s="4"/>
      <c r="X15" s="1"/>
      <c r="Y15" s="1"/>
      <c r="Z15" s="1"/>
      <c r="AA15" s="4"/>
      <c r="AB15" s="4"/>
      <c r="AC15" s="4"/>
      <c r="AD15" s="1"/>
      <c r="AE15" s="1"/>
      <c r="AF15" s="1"/>
      <c r="AG15" s="4"/>
      <c r="AH15" s="4"/>
      <c r="AI15" s="4"/>
      <c r="AJ15" s="1"/>
      <c r="AK15" s="1"/>
      <c r="AL15" s="1"/>
      <c r="AM15" s="4"/>
      <c r="AN15" s="4"/>
      <c r="AO15" s="4"/>
      <c r="AP15" s="1"/>
      <c r="AQ15" s="1"/>
      <c r="AR15" s="1"/>
      <c r="AS15" s="4"/>
      <c r="AT15" s="4"/>
      <c r="AU15" s="4"/>
      <c r="AV15" s="1"/>
      <c r="AW15" s="1"/>
      <c r="AX15" s="1"/>
      <c r="AY15" s="4"/>
      <c r="AZ15" s="4"/>
      <c r="BA15" s="4"/>
      <c r="BB15" s="1"/>
      <c r="BC15" s="1"/>
      <c r="BD15" s="1"/>
      <c r="BE15" s="4"/>
      <c r="BF15" s="4"/>
      <c r="BG15" s="4"/>
      <c r="BH15" s="1"/>
      <c r="BI15" s="1"/>
      <c r="BJ15" s="1"/>
      <c r="BK15" s="4"/>
      <c r="BL15" s="4"/>
      <c r="BM15" s="4"/>
      <c r="BN15" s="1"/>
      <c r="BO15" s="1"/>
      <c r="BP15" s="1"/>
      <c r="BQ15" s="4"/>
      <c r="BR15" s="4"/>
      <c r="BS15" s="4"/>
      <c r="BT15" s="1"/>
      <c r="BU15" s="1"/>
      <c r="BV15" s="1"/>
      <c r="BW15" s="4"/>
      <c r="BX15" s="4"/>
      <c r="BY15" s="4"/>
      <c r="BZ15" s="1"/>
      <c r="CA15" s="1"/>
      <c r="CB15" s="1"/>
      <c r="CC15" s="4"/>
      <c r="CD15" s="4"/>
      <c r="CE15" s="4"/>
      <c r="CF15" s="1"/>
      <c r="CG15" s="1"/>
      <c r="CH15" s="1"/>
      <c r="CI15" s="4"/>
      <c r="CJ15" s="4"/>
      <c r="CK15" s="4"/>
      <c r="CL15" s="1"/>
      <c r="CM15" s="1"/>
      <c r="CN15" s="1"/>
      <c r="CO15" s="29"/>
      <c r="CP15" s="20">
        <f t="shared" si="0"/>
        <v>0</v>
      </c>
      <c r="CQ15" s="20" t="e">
        <f t="shared" si="1"/>
        <v>#DIV/0!</v>
      </c>
      <c r="CR15" s="20" t="e">
        <f t="shared" si="6"/>
        <v>#DIV/0!</v>
      </c>
      <c r="CS15" s="65">
        <f t="shared" si="2"/>
        <v>0</v>
      </c>
      <c r="CT15" s="65" t="e">
        <f t="shared" si="3"/>
        <v>#DIV/0!</v>
      </c>
      <c r="CU15" s="65" t="e">
        <f t="shared" si="7"/>
        <v>#DIV/0!</v>
      </c>
      <c r="CV15" s="20">
        <f t="shared" si="4"/>
        <v>0</v>
      </c>
      <c r="CW15" s="20" t="e">
        <f t="shared" si="5"/>
        <v>#DIV/0!</v>
      </c>
      <c r="CX15" s="20" t="e">
        <f t="shared" si="8"/>
        <v>#DIV/0!</v>
      </c>
      <c r="CY15" s="20">
        <f t="shared" si="9"/>
        <v>0</v>
      </c>
      <c r="CZ15" s="20">
        <f t="shared" si="10"/>
        <v>0</v>
      </c>
      <c r="DA15" s="65">
        <f t="shared" si="11"/>
        <v>0</v>
      </c>
    </row>
    <row r="16" spans="1:105" ht="17" customHeight="1">
      <c r="A16" s="126" t="s">
        <v>11</v>
      </c>
      <c r="B16" s="111" t="s">
        <v>326</v>
      </c>
      <c r="C16" s="127"/>
      <c r="D16" s="4"/>
      <c r="E16" s="4"/>
      <c r="F16" s="1"/>
      <c r="G16" s="1"/>
      <c r="H16" s="1"/>
      <c r="I16" s="4"/>
      <c r="J16" s="4"/>
      <c r="K16" s="4"/>
      <c r="L16" s="1"/>
      <c r="M16" s="1"/>
      <c r="N16" s="1"/>
      <c r="O16" s="4"/>
      <c r="P16" s="4"/>
      <c r="Q16" s="4"/>
      <c r="R16" s="1"/>
      <c r="S16" s="1"/>
      <c r="T16" s="1"/>
      <c r="U16" s="4"/>
      <c r="V16" s="4"/>
      <c r="W16" s="4"/>
      <c r="X16" s="1"/>
      <c r="Y16" s="1"/>
      <c r="Z16" s="1"/>
      <c r="AA16" s="4"/>
      <c r="AB16" s="4"/>
      <c r="AC16" s="4"/>
      <c r="AD16" s="1"/>
      <c r="AE16" s="1"/>
      <c r="AF16" s="1"/>
      <c r="AG16" s="4"/>
      <c r="AH16" s="4"/>
      <c r="AI16" s="4"/>
      <c r="AJ16" s="1"/>
      <c r="AK16" s="1"/>
      <c r="AL16" s="1"/>
      <c r="AM16" s="4"/>
      <c r="AN16" s="4"/>
      <c r="AO16" s="4"/>
      <c r="AP16" s="1"/>
      <c r="AQ16" s="1"/>
      <c r="AR16" s="1"/>
      <c r="AS16" s="4"/>
      <c r="AT16" s="4"/>
      <c r="AU16" s="4"/>
      <c r="AV16" s="1"/>
      <c r="AW16" s="1"/>
      <c r="AX16" s="1"/>
      <c r="AY16" s="4"/>
      <c r="AZ16" s="4"/>
      <c r="BA16" s="4"/>
      <c r="BB16" s="1"/>
      <c r="BC16" s="1"/>
      <c r="BD16" s="1"/>
      <c r="BE16" s="4"/>
      <c r="BF16" s="4"/>
      <c r="BG16" s="4"/>
      <c r="BH16" s="1"/>
      <c r="BI16" s="1"/>
      <c r="BJ16" s="1"/>
      <c r="BK16" s="4"/>
      <c r="BL16" s="4"/>
      <c r="BM16" s="4"/>
      <c r="BN16" s="1"/>
      <c r="BO16" s="1"/>
      <c r="BP16" s="1"/>
      <c r="BQ16" s="4"/>
      <c r="BR16" s="4"/>
      <c r="BS16" s="4"/>
      <c r="BT16" s="1"/>
      <c r="BU16" s="1"/>
      <c r="BV16" s="1"/>
      <c r="BW16" s="4"/>
      <c r="BX16" s="4"/>
      <c r="BY16" s="4"/>
      <c r="BZ16" s="1"/>
      <c r="CA16" s="1"/>
      <c r="CB16" s="1"/>
      <c r="CC16" s="4"/>
      <c r="CD16" s="4"/>
      <c r="CE16" s="4"/>
      <c r="CF16" s="1"/>
      <c r="CG16" s="1"/>
      <c r="CH16" s="1"/>
      <c r="CI16" s="4"/>
      <c r="CJ16" s="4"/>
      <c r="CK16" s="4"/>
      <c r="CL16" s="1"/>
      <c r="CM16" s="1"/>
      <c r="CN16" s="1"/>
      <c r="CO16" s="29"/>
      <c r="CP16" s="20">
        <f t="shared" si="0"/>
        <v>0</v>
      </c>
      <c r="CQ16" s="20" t="e">
        <f t="shared" si="1"/>
        <v>#DIV/0!</v>
      </c>
      <c r="CR16" s="20" t="e">
        <f t="shared" si="6"/>
        <v>#DIV/0!</v>
      </c>
      <c r="CS16" s="65">
        <f t="shared" si="2"/>
        <v>0</v>
      </c>
      <c r="CT16" s="65" t="e">
        <f t="shared" si="3"/>
        <v>#DIV/0!</v>
      </c>
      <c r="CU16" s="65" t="e">
        <f t="shared" si="7"/>
        <v>#DIV/0!</v>
      </c>
      <c r="CV16" s="20">
        <f t="shared" si="4"/>
        <v>0</v>
      </c>
      <c r="CW16" s="20" t="e">
        <f t="shared" si="5"/>
        <v>#DIV/0!</v>
      </c>
      <c r="CX16" s="20" t="e">
        <f t="shared" si="8"/>
        <v>#DIV/0!</v>
      </c>
      <c r="CY16" s="20">
        <f t="shared" si="9"/>
        <v>0</v>
      </c>
      <c r="CZ16" s="20">
        <f t="shared" si="10"/>
        <v>0</v>
      </c>
      <c r="DA16" s="65">
        <f t="shared" si="11"/>
        <v>0</v>
      </c>
    </row>
    <row r="17" spans="1:105" ht="17" customHeight="1">
      <c r="A17" s="126" t="s">
        <v>12</v>
      </c>
      <c r="B17" s="111" t="s">
        <v>327</v>
      </c>
      <c r="C17" s="127"/>
      <c r="D17" s="4"/>
      <c r="E17" s="4"/>
      <c r="F17" s="1"/>
      <c r="G17" s="1"/>
      <c r="H17" s="1"/>
      <c r="I17" s="4"/>
      <c r="J17" s="4"/>
      <c r="K17" s="4"/>
      <c r="L17" s="1"/>
      <c r="M17" s="1"/>
      <c r="N17" s="1"/>
      <c r="O17" s="4"/>
      <c r="P17" s="4"/>
      <c r="Q17" s="4"/>
      <c r="R17" s="1"/>
      <c r="S17" s="1"/>
      <c r="T17" s="1"/>
      <c r="U17" s="4"/>
      <c r="V17" s="4"/>
      <c r="W17" s="4"/>
      <c r="X17" s="1"/>
      <c r="Y17" s="1"/>
      <c r="Z17" s="1"/>
      <c r="AA17" s="4"/>
      <c r="AB17" s="4"/>
      <c r="AC17" s="4"/>
      <c r="AD17" s="1"/>
      <c r="AE17" s="1"/>
      <c r="AF17" s="1"/>
      <c r="AG17" s="4"/>
      <c r="AH17" s="4"/>
      <c r="AI17" s="4"/>
      <c r="AJ17" s="1"/>
      <c r="AK17" s="1"/>
      <c r="AL17" s="1"/>
      <c r="AM17" s="4"/>
      <c r="AN17" s="4"/>
      <c r="AO17" s="4"/>
      <c r="AP17" s="1"/>
      <c r="AQ17" s="1"/>
      <c r="AR17" s="1"/>
      <c r="AS17" s="4"/>
      <c r="AT17" s="4"/>
      <c r="AU17" s="4"/>
      <c r="AV17" s="1"/>
      <c r="AW17" s="1"/>
      <c r="AX17" s="1"/>
      <c r="AY17" s="4"/>
      <c r="AZ17" s="4"/>
      <c r="BA17" s="4"/>
      <c r="BB17" s="1"/>
      <c r="BC17" s="1"/>
      <c r="BD17" s="1"/>
      <c r="BE17" s="4"/>
      <c r="BF17" s="4"/>
      <c r="BG17" s="4"/>
      <c r="BH17" s="1"/>
      <c r="BI17" s="1"/>
      <c r="BJ17" s="1"/>
      <c r="BK17" s="4"/>
      <c r="BL17" s="4"/>
      <c r="BM17" s="4"/>
      <c r="BN17" s="1"/>
      <c r="BO17" s="1"/>
      <c r="BP17" s="1"/>
      <c r="BQ17" s="4"/>
      <c r="BR17" s="4"/>
      <c r="BS17" s="4"/>
      <c r="BT17" s="1"/>
      <c r="BU17" s="1"/>
      <c r="BV17" s="1"/>
      <c r="BW17" s="4"/>
      <c r="BX17" s="4"/>
      <c r="BY17" s="4"/>
      <c r="BZ17" s="1"/>
      <c r="CA17" s="1"/>
      <c r="CB17" s="1"/>
      <c r="CC17" s="4"/>
      <c r="CD17" s="4"/>
      <c r="CE17" s="4"/>
      <c r="CF17" s="1"/>
      <c r="CG17" s="1"/>
      <c r="CH17" s="1"/>
      <c r="CI17" s="4"/>
      <c r="CJ17" s="4"/>
      <c r="CK17" s="4"/>
      <c r="CL17" s="1"/>
      <c r="CM17" s="1"/>
      <c r="CN17" s="1"/>
      <c r="CO17" s="29"/>
      <c r="CP17" s="20">
        <f t="shared" si="0"/>
        <v>0</v>
      </c>
      <c r="CQ17" s="20" t="e">
        <f t="shared" si="1"/>
        <v>#DIV/0!</v>
      </c>
      <c r="CR17" s="20" t="e">
        <f t="shared" si="6"/>
        <v>#DIV/0!</v>
      </c>
      <c r="CS17" s="65">
        <f t="shared" si="2"/>
        <v>0</v>
      </c>
      <c r="CT17" s="65" t="e">
        <f t="shared" si="3"/>
        <v>#DIV/0!</v>
      </c>
      <c r="CU17" s="65" t="e">
        <f t="shared" si="7"/>
        <v>#DIV/0!</v>
      </c>
      <c r="CV17" s="20">
        <f t="shared" si="4"/>
        <v>0</v>
      </c>
      <c r="CW17" s="20" t="e">
        <f t="shared" si="5"/>
        <v>#DIV/0!</v>
      </c>
      <c r="CX17" s="20" t="e">
        <f t="shared" si="8"/>
        <v>#DIV/0!</v>
      </c>
      <c r="CY17" s="20">
        <f t="shared" si="9"/>
        <v>0</v>
      </c>
      <c r="CZ17" s="20">
        <f t="shared" si="10"/>
        <v>0</v>
      </c>
      <c r="DA17" s="65">
        <f t="shared" si="11"/>
        <v>0</v>
      </c>
    </row>
    <row r="18" spans="1:105" ht="17" customHeight="1">
      <c r="A18" s="126" t="s">
        <v>13</v>
      </c>
      <c r="B18" s="111" t="s">
        <v>341</v>
      </c>
      <c r="C18" s="127"/>
      <c r="D18" s="4"/>
      <c r="E18" s="4"/>
      <c r="F18" s="1"/>
      <c r="G18" s="1"/>
      <c r="H18" s="1"/>
      <c r="I18" s="4"/>
      <c r="J18" s="4"/>
      <c r="K18" s="4"/>
      <c r="L18" s="1"/>
      <c r="M18" s="1"/>
      <c r="N18" s="1"/>
      <c r="O18" s="4"/>
      <c r="P18" s="4"/>
      <c r="Q18" s="4"/>
      <c r="R18" s="1"/>
      <c r="S18" s="1"/>
      <c r="T18" s="1"/>
      <c r="U18" s="4"/>
      <c r="V18" s="4"/>
      <c r="W18" s="4"/>
      <c r="X18" s="1"/>
      <c r="Y18" s="1"/>
      <c r="Z18" s="1"/>
      <c r="AA18" s="4"/>
      <c r="AB18" s="4"/>
      <c r="AC18" s="4"/>
      <c r="AD18" s="1"/>
      <c r="AE18" s="1"/>
      <c r="AF18" s="1"/>
      <c r="AG18" s="4"/>
      <c r="AH18" s="4"/>
      <c r="AI18" s="4"/>
      <c r="AJ18" s="1"/>
      <c r="AK18" s="1"/>
      <c r="AL18" s="1"/>
      <c r="AM18" s="4"/>
      <c r="AN18" s="4"/>
      <c r="AO18" s="4"/>
      <c r="AP18" s="1"/>
      <c r="AQ18" s="1"/>
      <c r="AR18" s="1"/>
      <c r="AS18" s="4"/>
      <c r="AT18" s="4"/>
      <c r="AU18" s="4"/>
      <c r="AV18" s="1"/>
      <c r="AW18" s="1"/>
      <c r="AX18" s="1"/>
      <c r="AY18" s="4"/>
      <c r="AZ18" s="4"/>
      <c r="BA18" s="4"/>
      <c r="BB18" s="1"/>
      <c r="BC18" s="1"/>
      <c r="BD18" s="1"/>
      <c r="BE18" s="4"/>
      <c r="BF18" s="4"/>
      <c r="BG18" s="4"/>
      <c r="BH18" s="1"/>
      <c r="BI18" s="1"/>
      <c r="BJ18" s="1"/>
      <c r="BK18" s="4"/>
      <c r="BL18" s="4"/>
      <c r="BM18" s="4"/>
      <c r="BN18" s="1"/>
      <c r="BO18" s="1"/>
      <c r="BP18" s="1"/>
      <c r="BQ18" s="4"/>
      <c r="BR18" s="4"/>
      <c r="BS18" s="4"/>
      <c r="BT18" s="1"/>
      <c r="BU18" s="1"/>
      <c r="BV18" s="1"/>
      <c r="BW18" s="4"/>
      <c r="BX18" s="4"/>
      <c r="BY18" s="4"/>
      <c r="BZ18" s="1"/>
      <c r="CA18" s="1"/>
      <c r="CB18" s="1"/>
      <c r="CC18" s="4"/>
      <c r="CD18" s="4"/>
      <c r="CE18" s="4"/>
      <c r="CF18" s="1"/>
      <c r="CG18" s="1"/>
      <c r="CH18" s="1"/>
      <c r="CI18" s="4"/>
      <c r="CJ18" s="4"/>
      <c r="CK18" s="4"/>
      <c r="CL18" s="1"/>
      <c r="CM18" s="1"/>
      <c r="CN18" s="1"/>
      <c r="CO18" s="29"/>
      <c r="CP18" s="20">
        <f t="shared" si="0"/>
        <v>0</v>
      </c>
      <c r="CQ18" s="20" t="e">
        <f t="shared" si="1"/>
        <v>#DIV/0!</v>
      </c>
      <c r="CR18" s="20" t="e">
        <f t="shared" si="6"/>
        <v>#DIV/0!</v>
      </c>
      <c r="CS18" s="65">
        <f t="shared" si="2"/>
        <v>0</v>
      </c>
      <c r="CT18" s="65" t="e">
        <f t="shared" si="3"/>
        <v>#DIV/0!</v>
      </c>
      <c r="CU18" s="65" t="e">
        <f t="shared" si="7"/>
        <v>#DIV/0!</v>
      </c>
      <c r="CV18" s="20">
        <f t="shared" si="4"/>
        <v>0</v>
      </c>
      <c r="CW18" s="20" t="e">
        <f t="shared" si="5"/>
        <v>#DIV/0!</v>
      </c>
      <c r="CX18" s="20" t="e">
        <f t="shared" si="8"/>
        <v>#DIV/0!</v>
      </c>
      <c r="CY18" s="20">
        <f t="shared" si="9"/>
        <v>0</v>
      </c>
      <c r="CZ18" s="20">
        <f t="shared" si="10"/>
        <v>0</v>
      </c>
      <c r="DA18" s="65">
        <f t="shared" si="11"/>
        <v>0</v>
      </c>
    </row>
    <row r="19" spans="1:105" ht="17" customHeight="1">
      <c r="A19" s="126" t="s">
        <v>14</v>
      </c>
      <c r="B19" s="111" t="s">
        <v>308</v>
      </c>
      <c r="C19" s="127"/>
      <c r="D19" s="4"/>
      <c r="E19" s="4"/>
      <c r="F19" s="1"/>
      <c r="G19" s="1"/>
      <c r="H19" s="1"/>
      <c r="I19" s="4"/>
      <c r="J19" s="4"/>
      <c r="K19" s="4"/>
      <c r="L19" s="1"/>
      <c r="M19" s="1"/>
      <c r="N19" s="1"/>
      <c r="O19" s="4"/>
      <c r="P19" s="4"/>
      <c r="Q19" s="4"/>
      <c r="R19" s="1"/>
      <c r="S19" s="1"/>
      <c r="T19" s="1"/>
      <c r="U19" s="4"/>
      <c r="V19" s="4"/>
      <c r="W19" s="4"/>
      <c r="X19" s="1"/>
      <c r="Y19" s="1"/>
      <c r="Z19" s="1"/>
      <c r="AA19" s="4"/>
      <c r="AB19" s="4"/>
      <c r="AC19" s="4"/>
      <c r="AD19" s="1"/>
      <c r="AE19" s="1"/>
      <c r="AF19" s="1"/>
      <c r="AG19" s="4"/>
      <c r="AH19" s="4"/>
      <c r="AI19" s="4"/>
      <c r="AJ19" s="1"/>
      <c r="AK19" s="1"/>
      <c r="AL19" s="1"/>
      <c r="AM19" s="4"/>
      <c r="AN19" s="4"/>
      <c r="AO19" s="4"/>
      <c r="AP19" s="1"/>
      <c r="AQ19" s="1"/>
      <c r="AR19" s="1"/>
      <c r="AS19" s="4"/>
      <c r="AT19" s="4"/>
      <c r="AU19" s="4"/>
      <c r="AV19" s="1"/>
      <c r="AW19" s="1"/>
      <c r="AX19" s="1"/>
      <c r="AY19" s="4"/>
      <c r="AZ19" s="4"/>
      <c r="BA19" s="4"/>
      <c r="BB19" s="1"/>
      <c r="BC19" s="1"/>
      <c r="BD19" s="1"/>
      <c r="BE19" s="4"/>
      <c r="BF19" s="4"/>
      <c r="BG19" s="4"/>
      <c r="BH19" s="1"/>
      <c r="BI19" s="1"/>
      <c r="BJ19" s="1"/>
      <c r="BK19" s="4"/>
      <c r="BL19" s="4"/>
      <c r="BM19" s="4"/>
      <c r="BN19" s="1"/>
      <c r="BO19" s="1"/>
      <c r="BP19" s="1"/>
      <c r="BQ19" s="4"/>
      <c r="BR19" s="4"/>
      <c r="BS19" s="4"/>
      <c r="BT19" s="1"/>
      <c r="BU19" s="1"/>
      <c r="BV19" s="1"/>
      <c r="BW19" s="4"/>
      <c r="BX19" s="4"/>
      <c r="BY19" s="4"/>
      <c r="BZ19" s="1"/>
      <c r="CA19" s="1"/>
      <c r="CB19" s="1"/>
      <c r="CC19" s="4"/>
      <c r="CD19" s="4"/>
      <c r="CE19" s="4"/>
      <c r="CF19" s="1"/>
      <c r="CG19" s="1"/>
      <c r="CH19" s="1"/>
      <c r="CI19" s="4"/>
      <c r="CJ19" s="4"/>
      <c r="CK19" s="4"/>
      <c r="CL19" s="1"/>
      <c r="CM19" s="1"/>
      <c r="CN19" s="1"/>
      <c r="CO19" s="29"/>
      <c r="CP19" s="20">
        <f t="shared" si="0"/>
        <v>0</v>
      </c>
      <c r="CQ19" s="20" t="e">
        <f t="shared" si="1"/>
        <v>#DIV/0!</v>
      </c>
      <c r="CR19" s="20" t="e">
        <f t="shared" si="6"/>
        <v>#DIV/0!</v>
      </c>
      <c r="CS19" s="65">
        <f t="shared" si="2"/>
        <v>0</v>
      </c>
      <c r="CT19" s="65" t="e">
        <f t="shared" si="3"/>
        <v>#DIV/0!</v>
      </c>
      <c r="CU19" s="65" t="e">
        <f t="shared" si="7"/>
        <v>#DIV/0!</v>
      </c>
      <c r="CV19" s="20">
        <f t="shared" si="4"/>
        <v>0</v>
      </c>
      <c r="CW19" s="20" t="e">
        <f t="shared" si="5"/>
        <v>#DIV/0!</v>
      </c>
      <c r="CX19" s="20" t="e">
        <f t="shared" si="8"/>
        <v>#DIV/0!</v>
      </c>
      <c r="CY19" s="20">
        <f t="shared" si="9"/>
        <v>0</v>
      </c>
      <c r="CZ19" s="20">
        <f t="shared" si="10"/>
        <v>0</v>
      </c>
      <c r="DA19" s="65">
        <f t="shared" si="11"/>
        <v>0</v>
      </c>
    </row>
    <row r="20" spans="1:105" ht="17" customHeight="1">
      <c r="A20" s="126" t="s">
        <v>15</v>
      </c>
      <c r="B20" s="111" t="s">
        <v>281</v>
      </c>
      <c r="C20" s="127"/>
      <c r="D20" s="4"/>
      <c r="E20" s="4"/>
      <c r="F20" s="1"/>
      <c r="G20" s="1"/>
      <c r="H20" s="1"/>
      <c r="I20" s="4"/>
      <c r="J20" s="4"/>
      <c r="K20" s="4"/>
      <c r="L20" s="1"/>
      <c r="M20" s="1"/>
      <c r="N20" s="1"/>
      <c r="O20" s="4"/>
      <c r="P20" s="4"/>
      <c r="Q20" s="4"/>
      <c r="R20" s="1"/>
      <c r="S20" s="1"/>
      <c r="T20" s="1"/>
      <c r="U20" s="4"/>
      <c r="V20" s="4"/>
      <c r="W20" s="4"/>
      <c r="X20" s="1"/>
      <c r="Y20" s="1"/>
      <c r="Z20" s="1"/>
      <c r="AA20" s="4"/>
      <c r="AB20" s="4"/>
      <c r="AC20" s="4"/>
      <c r="AD20" s="1"/>
      <c r="AE20" s="1"/>
      <c r="AF20" s="1"/>
      <c r="AG20" s="4"/>
      <c r="AH20" s="4"/>
      <c r="AI20" s="4"/>
      <c r="AJ20" s="1"/>
      <c r="AK20" s="1"/>
      <c r="AL20" s="1"/>
      <c r="AM20" s="4"/>
      <c r="AN20" s="4"/>
      <c r="AO20" s="4"/>
      <c r="AP20" s="1"/>
      <c r="AQ20" s="1"/>
      <c r="AR20" s="1"/>
      <c r="AS20" s="4"/>
      <c r="AT20" s="4"/>
      <c r="AU20" s="4"/>
      <c r="AV20" s="1"/>
      <c r="AW20" s="1"/>
      <c r="AX20" s="1"/>
      <c r="AY20" s="4"/>
      <c r="AZ20" s="4"/>
      <c r="BA20" s="4"/>
      <c r="BB20" s="1"/>
      <c r="BC20" s="1"/>
      <c r="BD20" s="1"/>
      <c r="BE20" s="4"/>
      <c r="BF20" s="4"/>
      <c r="BG20" s="4"/>
      <c r="BH20" s="1"/>
      <c r="BI20" s="1"/>
      <c r="BJ20" s="1"/>
      <c r="BK20" s="4"/>
      <c r="BL20" s="4"/>
      <c r="BM20" s="4"/>
      <c r="BN20" s="1"/>
      <c r="BO20" s="1"/>
      <c r="BP20" s="1"/>
      <c r="BQ20" s="4"/>
      <c r="BR20" s="4"/>
      <c r="BS20" s="4"/>
      <c r="BT20" s="1"/>
      <c r="BU20" s="1"/>
      <c r="BV20" s="1"/>
      <c r="BW20" s="4"/>
      <c r="BX20" s="4"/>
      <c r="BY20" s="4"/>
      <c r="BZ20" s="1"/>
      <c r="CA20" s="1"/>
      <c r="CB20" s="1"/>
      <c r="CC20" s="4"/>
      <c r="CD20" s="4"/>
      <c r="CE20" s="4"/>
      <c r="CF20" s="1"/>
      <c r="CG20" s="1"/>
      <c r="CH20" s="1"/>
      <c r="CI20" s="4"/>
      <c r="CJ20" s="4"/>
      <c r="CK20" s="4"/>
      <c r="CL20" s="1"/>
      <c r="CM20" s="1"/>
      <c r="CN20" s="1"/>
      <c r="CO20" s="29"/>
      <c r="CP20" s="20">
        <f t="shared" si="0"/>
        <v>0</v>
      </c>
      <c r="CQ20" s="20" t="e">
        <f t="shared" si="1"/>
        <v>#DIV/0!</v>
      </c>
      <c r="CR20" s="20" t="e">
        <f t="shared" si="6"/>
        <v>#DIV/0!</v>
      </c>
      <c r="CS20" s="65">
        <f t="shared" si="2"/>
        <v>0</v>
      </c>
      <c r="CT20" s="65" t="e">
        <f t="shared" si="3"/>
        <v>#DIV/0!</v>
      </c>
      <c r="CU20" s="65" t="e">
        <f t="shared" si="7"/>
        <v>#DIV/0!</v>
      </c>
      <c r="CV20" s="20">
        <f t="shared" si="4"/>
        <v>0</v>
      </c>
      <c r="CW20" s="20" t="e">
        <f t="shared" si="5"/>
        <v>#DIV/0!</v>
      </c>
      <c r="CX20" s="20" t="e">
        <f t="shared" si="8"/>
        <v>#DIV/0!</v>
      </c>
      <c r="CY20" s="20">
        <f t="shared" si="9"/>
        <v>0</v>
      </c>
      <c r="CZ20" s="20">
        <f t="shared" si="10"/>
        <v>0</v>
      </c>
      <c r="DA20" s="65">
        <f t="shared" si="11"/>
        <v>0</v>
      </c>
    </row>
    <row r="21" spans="1:105" ht="17" customHeight="1">
      <c r="A21" s="126" t="s">
        <v>16</v>
      </c>
      <c r="B21" s="111" t="s">
        <v>328</v>
      </c>
      <c r="C21" s="127"/>
      <c r="D21" s="4"/>
      <c r="E21" s="4"/>
      <c r="F21" s="1"/>
      <c r="G21" s="1"/>
      <c r="H21" s="1"/>
      <c r="I21" s="4"/>
      <c r="J21" s="4"/>
      <c r="K21" s="4"/>
      <c r="L21" s="1"/>
      <c r="M21" s="1"/>
      <c r="N21" s="1"/>
      <c r="O21" s="4"/>
      <c r="P21" s="4"/>
      <c r="Q21" s="4"/>
      <c r="R21" s="1"/>
      <c r="S21" s="1"/>
      <c r="T21" s="1"/>
      <c r="U21" s="4"/>
      <c r="V21" s="4"/>
      <c r="W21" s="4"/>
      <c r="X21" s="1"/>
      <c r="Y21" s="1"/>
      <c r="Z21" s="1"/>
      <c r="AA21" s="4"/>
      <c r="AB21" s="4"/>
      <c r="AC21" s="4"/>
      <c r="AD21" s="1"/>
      <c r="AE21" s="1"/>
      <c r="AF21" s="1"/>
      <c r="AG21" s="4"/>
      <c r="AH21" s="4"/>
      <c r="AI21" s="4"/>
      <c r="AJ21" s="1"/>
      <c r="AK21" s="1"/>
      <c r="AL21" s="1"/>
      <c r="AM21" s="4"/>
      <c r="AN21" s="4"/>
      <c r="AO21" s="4"/>
      <c r="AP21" s="1"/>
      <c r="AQ21" s="1"/>
      <c r="AR21" s="1"/>
      <c r="AS21" s="4"/>
      <c r="AT21" s="4"/>
      <c r="AU21" s="4"/>
      <c r="AV21" s="1"/>
      <c r="AW21" s="1"/>
      <c r="AX21" s="1"/>
      <c r="AY21" s="4"/>
      <c r="AZ21" s="4"/>
      <c r="BA21" s="4"/>
      <c r="BB21" s="1"/>
      <c r="BC21" s="1"/>
      <c r="BD21" s="1"/>
      <c r="BE21" s="4"/>
      <c r="BF21" s="4"/>
      <c r="BG21" s="4"/>
      <c r="BH21" s="1"/>
      <c r="BI21" s="1"/>
      <c r="BJ21" s="1"/>
      <c r="BK21" s="4"/>
      <c r="BL21" s="4"/>
      <c r="BM21" s="4"/>
      <c r="BN21" s="1"/>
      <c r="BO21" s="1"/>
      <c r="BP21" s="1"/>
      <c r="BQ21" s="4"/>
      <c r="BR21" s="4"/>
      <c r="BS21" s="4"/>
      <c r="BT21" s="1"/>
      <c r="BU21" s="1"/>
      <c r="BV21" s="1"/>
      <c r="BW21" s="4"/>
      <c r="BX21" s="4"/>
      <c r="BY21" s="4"/>
      <c r="BZ21" s="1"/>
      <c r="CA21" s="1"/>
      <c r="CB21" s="1"/>
      <c r="CC21" s="4"/>
      <c r="CD21" s="4"/>
      <c r="CE21" s="4"/>
      <c r="CF21" s="1"/>
      <c r="CG21" s="1"/>
      <c r="CH21" s="1"/>
      <c r="CI21" s="4"/>
      <c r="CJ21" s="4"/>
      <c r="CK21" s="4"/>
      <c r="CL21" s="1"/>
      <c r="CM21" s="1"/>
      <c r="CN21" s="1"/>
      <c r="CO21" s="29"/>
      <c r="CP21" s="20">
        <f t="shared" si="0"/>
        <v>0</v>
      </c>
      <c r="CQ21" s="20" t="e">
        <f t="shared" si="1"/>
        <v>#DIV/0!</v>
      </c>
      <c r="CR21" s="20" t="e">
        <f t="shared" si="6"/>
        <v>#DIV/0!</v>
      </c>
      <c r="CS21" s="65">
        <f t="shared" si="2"/>
        <v>0</v>
      </c>
      <c r="CT21" s="65" t="e">
        <f t="shared" si="3"/>
        <v>#DIV/0!</v>
      </c>
      <c r="CU21" s="65" t="e">
        <f t="shared" si="7"/>
        <v>#DIV/0!</v>
      </c>
      <c r="CV21" s="20">
        <f t="shared" si="4"/>
        <v>0</v>
      </c>
      <c r="CW21" s="20" t="e">
        <f t="shared" si="5"/>
        <v>#DIV/0!</v>
      </c>
      <c r="CX21" s="20" t="e">
        <f t="shared" si="8"/>
        <v>#DIV/0!</v>
      </c>
      <c r="CY21" s="20">
        <f t="shared" si="9"/>
        <v>0</v>
      </c>
      <c r="CZ21" s="20">
        <f t="shared" si="10"/>
        <v>0</v>
      </c>
      <c r="DA21" s="65">
        <f t="shared" si="11"/>
        <v>0</v>
      </c>
    </row>
    <row r="22" spans="1:105" ht="17" customHeight="1">
      <c r="A22" s="126" t="s">
        <v>17</v>
      </c>
      <c r="B22" s="111" t="s">
        <v>278</v>
      </c>
      <c r="C22" s="127"/>
      <c r="D22" s="4"/>
      <c r="E22" s="4"/>
      <c r="F22" s="1"/>
      <c r="G22" s="1"/>
      <c r="H22" s="1"/>
      <c r="I22" s="4"/>
      <c r="J22" s="4"/>
      <c r="K22" s="4"/>
      <c r="L22" s="1"/>
      <c r="M22" s="1"/>
      <c r="N22" s="1"/>
      <c r="O22" s="4"/>
      <c r="P22" s="4"/>
      <c r="Q22" s="4"/>
      <c r="R22" s="1"/>
      <c r="S22" s="1"/>
      <c r="T22" s="1"/>
      <c r="U22" s="4"/>
      <c r="V22" s="4"/>
      <c r="W22" s="4"/>
      <c r="X22" s="1"/>
      <c r="Y22" s="1"/>
      <c r="Z22" s="1"/>
      <c r="AA22" s="4"/>
      <c r="AB22" s="4"/>
      <c r="AC22" s="4"/>
      <c r="AD22" s="1"/>
      <c r="AE22" s="1"/>
      <c r="AF22" s="1"/>
      <c r="AG22" s="4"/>
      <c r="AH22" s="4"/>
      <c r="AI22" s="4"/>
      <c r="AJ22" s="1"/>
      <c r="AK22" s="1"/>
      <c r="AL22" s="1"/>
      <c r="AM22" s="4"/>
      <c r="AN22" s="4"/>
      <c r="AO22" s="4"/>
      <c r="AP22" s="1"/>
      <c r="AQ22" s="1"/>
      <c r="AR22" s="1"/>
      <c r="AS22" s="4"/>
      <c r="AT22" s="4"/>
      <c r="AU22" s="4"/>
      <c r="AV22" s="1"/>
      <c r="AW22" s="1"/>
      <c r="AX22" s="1"/>
      <c r="AY22" s="4"/>
      <c r="AZ22" s="4"/>
      <c r="BA22" s="4"/>
      <c r="BB22" s="1"/>
      <c r="BC22" s="1"/>
      <c r="BD22" s="1"/>
      <c r="BE22" s="4"/>
      <c r="BF22" s="4"/>
      <c r="BG22" s="4"/>
      <c r="BH22" s="1"/>
      <c r="BI22" s="1"/>
      <c r="BJ22" s="1"/>
      <c r="BK22" s="4"/>
      <c r="BL22" s="4"/>
      <c r="BM22" s="4"/>
      <c r="BN22" s="1"/>
      <c r="BO22" s="1"/>
      <c r="BP22" s="1"/>
      <c r="BQ22" s="4"/>
      <c r="BR22" s="4"/>
      <c r="BS22" s="4"/>
      <c r="BT22" s="1"/>
      <c r="BU22" s="1"/>
      <c r="BV22" s="1"/>
      <c r="BW22" s="4"/>
      <c r="BX22" s="4"/>
      <c r="BY22" s="4"/>
      <c r="BZ22" s="1"/>
      <c r="CA22" s="1"/>
      <c r="CB22" s="1"/>
      <c r="CC22" s="4"/>
      <c r="CD22" s="4"/>
      <c r="CE22" s="4"/>
      <c r="CF22" s="1"/>
      <c r="CG22" s="1"/>
      <c r="CH22" s="1"/>
      <c r="CI22" s="4"/>
      <c r="CJ22" s="4"/>
      <c r="CK22" s="4"/>
      <c r="CL22" s="1"/>
      <c r="CM22" s="1"/>
      <c r="CN22" s="1"/>
      <c r="CO22" s="29"/>
      <c r="CP22" s="20">
        <f t="shared" si="0"/>
        <v>0</v>
      </c>
      <c r="CQ22" s="20" t="e">
        <f t="shared" si="1"/>
        <v>#DIV/0!</v>
      </c>
      <c r="CR22" s="20" t="e">
        <f t="shared" si="6"/>
        <v>#DIV/0!</v>
      </c>
      <c r="CS22" s="65">
        <f t="shared" si="2"/>
        <v>0</v>
      </c>
      <c r="CT22" s="65" t="e">
        <f t="shared" si="3"/>
        <v>#DIV/0!</v>
      </c>
      <c r="CU22" s="65" t="e">
        <f t="shared" si="7"/>
        <v>#DIV/0!</v>
      </c>
      <c r="CV22" s="20">
        <f t="shared" si="4"/>
        <v>0</v>
      </c>
      <c r="CW22" s="20" t="e">
        <f t="shared" si="5"/>
        <v>#DIV/0!</v>
      </c>
      <c r="CX22" s="20" t="e">
        <f t="shared" si="8"/>
        <v>#DIV/0!</v>
      </c>
      <c r="CY22" s="20">
        <f t="shared" si="9"/>
        <v>0</v>
      </c>
      <c r="CZ22" s="20">
        <f t="shared" si="10"/>
        <v>0</v>
      </c>
      <c r="DA22" s="65">
        <f t="shared" si="11"/>
        <v>0</v>
      </c>
    </row>
    <row r="23" spans="1:105" ht="17" customHeight="1">
      <c r="A23" s="126" t="s">
        <v>18</v>
      </c>
      <c r="B23" s="111" t="s">
        <v>310</v>
      </c>
      <c r="C23" s="127"/>
      <c r="D23" s="4"/>
      <c r="E23" s="4"/>
      <c r="F23" s="1"/>
      <c r="G23" s="1"/>
      <c r="H23" s="1"/>
      <c r="I23" s="4"/>
      <c r="J23" s="4"/>
      <c r="K23" s="4"/>
      <c r="L23" s="1"/>
      <c r="M23" s="1"/>
      <c r="N23" s="1"/>
      <c r="O23" s="4"/>
      <c r="P23" s="4"/>
      <c r="Q23" s="4"/>
      <c r="R23" s="1"/>
      <c r="S23" s="1"/>
      <c r="T23" s="1"/>
      <c r="U23" s="4"/>
      <c r="V23" s="4"/>
      <c r="W23" s="4"/>
      <c r="X23" s="1"/>
      <c r="Y23" s="1"/>
      <c r="Z23" s="1"/>
      <c r="AA23" s="4"/>
      <c r="AB23" s="4"/>
      <c r="AC23" s="4"/>
      <c r="AD23" s="1"/>
      <c r="AE23" s="1"/>
      <c r="AF23" s="1"/>
      <c r="AG23" s="4"/>
      <c r="AH23" s="4"/>
      <c r="AI23" s="4"/>
      <c r="AJ23" s="1"/>
      <c r="AK23" s="1"/>
      <c r="AL23" s="1"/>
      <c r="AM23" s="4"/>
      <c r="AN23" s="4"/>
      <c r="AO23" s="4"/>
      <c r="AP23" s="1"/>
      <c r="AQ23" s="1"/>
      <c r="AR23" s="1"/>
      <c r="AS23" s="4"/>
      <c r="AT23" s="4"/>
      <c r="AU23" s="4"/>
      <c r="AV23" s="1"/>
      <c r="AW23" s="1"/>
      <c r="AX23" s="1"/>
      <c r="AY23" s="4"/>
      <c r="AZ23" s="4"/>
      <c r="BA23" s="4"/>
      <c r="BB23" s="1"/>
      <c r="BC23" s="1"/>
      <c r="BD23" s="1"/>
      <c r="BE23" s="4"/>
      <c r="BF23" s="4"/>
      <c r="BG23" s="4"/>
      <c r="BH23" s="1"/>
      <c r="BI23" s="1"/>
      <c r="BJ23" s="1"/>
      <c r="BK23" s="4"/>
      <c r="BL23" s="4"/>
      <c r="BM23" s="4"/>
      <c r="BN23" s="1"/>
      <c r="BO23" s="1"/>
      <c r="BP23" s="1"/>
      <c r="BQ23" s="4"/>
      <c r="BR23" s="4"/>
      <c r="BS23" s="4"/>
      <c r="BT23" s="1"/>
      <c r="BU23" s="1"/>
      <c r="BV23" s="1"/>
      <c r="BW23" s="4"/>
      <c r="BX23" s="4"/>
      <c r="BY23" s="4"/>
      <c r="BZ23" s="1"/>
      <c r="CA23" s="1"/>
      <c r="CB23" s="1"/>
      <c r="CC23" s="4"/>
      <c r="CD23" s="4"/>
      <c r="CE23" s="4"/>
      <c r="CF23" s="1"/>
      <c r="CG23" s="1"/>
      <c r="CH23" s="1"/>
      <c r="CI23" s="4"/>
      <c r="CJ23" s="4"/>
      <c r="CK23" s="4"/>
      <c r="CL23" s="1"/>
      <c r="CM23" s="1"/>
      <c r="CN23" s="1"/>
      <c r="CO23" s="29"/>
      <c r="CP23" s="20">
        <f t="shared" si="0"/>
        <v>0</v>
      </c>
      <c r="CQ23" s="20" t="e">
        <f t="shared" si="1"/>
        <v>#DIV/0!</v>
      </c>
      <c r="CR23" s="20" t="e">
        <f t="shared" si="6"/>
        <v>#DIV/0!</v>
      </c>
      <c r="CS23" s="65">
        <f t="shared" si="2"/>
        <v>0</v>
      </c>
      <c r="CT23" s="65" t="e">
        <f t="shared" si="3"/>
        <v>#DIV/0!</v>
      </c>
      <c r="CU23" s="65" t="e">
        <f t="shared" si="7"/>
        <v>#DIV/0!</v>
      </c>
      <c r="CV23" s="20">
        <f t="shared" si="4"/>
        <v>0</v>
      </c>
      <c r="CW23" s="20" t="e">
        <f t="shared" si="5"/>
        <v>#DIV/0!</v>
      </c>
      <c r="CX23" s="20" t="e">
        <f t="shared" si="8"/>
        <v>#DIV/0!</v>
      </c>
      <c r="CY23" s="20">
        <f t="shared" si="9"/>
        <v>0</v>
      </c>
      <c r="CZ23" s="20">
        <f t="shared" si="10"/>
        <v>0</v>
      </c>
      <c r="DA23" s="65">
        <f t="shared" si="11"/>
        <v>0</v>
      </c>
    </row>
    <row r="24" spans="1:105" ht="17" customHeight="1">
      <c r="A24" s="126" t="s">
        <v>24</v>
      </c>
      <c r="B24" s="111" t="s">
        <v>279</v>
      </c>
      <c r="C24" s="127"/>
      <c r="D24" s="4"/>
      <c r="E24" s="4"/>
      <c r="F24" s="1"/>
      <c r="G24" s="1"/>
      <c r="H24" s="1"/>
      <c r="I24" s="4"/>
      <c r="J24" s="4"/>
      <c r="K24" s="4"/>
      <c r="L24" s="1"/>
      <c r="M24" s="1"/>
      <c r="N24" s="1"/>
      <c r="O24" s="4"/>
      <c r="P24" s="4"/>
      <c r="Q24" s="4"/>
      <c r="R24" s="1"/>
      <c r="S24" s="1"/>
      <c r="T24" s="1"/>
      <c r="U24" s="4"/>
      <c r="V24" s="4"/>
      <c r="W24" s="4"/>
      <c r="X24" s="1"/>
      <c r="Y24" s="1"/>
      <c r="Z24" s="1"/>
      <c r="AA24" s="4"/>
      <c r="AB24" s="4"/>
      <c r="AC24" s="4"/>
      <c r="AD24" s="1"/>
      <c r="AE24" s="1"/>
      <c r="AF24" s="1"/>
      <c r="AG24" s="4"/>
      <c r="AH24" s="4"/>
      <c r="AI24" s="4"/>
      <c r="AJ24" s="1"/>
      <c r="AK24" s="1"/>
      <c r="AL24" s="1"/>
      <c r="AM24" s="4"/>
      <c r="AN24" s="4"/>
      <c r="AO24" s="4"/>
      <c r="AP24" s="1"/>
      <c r="AQ24" s="1"/>
      <c r="AR24" s="1"/>
      <c r="AS24" s="4"/>
      <c r="AT24" s="4"/>
      <c r="AU24" s="4"/>
      <c r="AV24" s="1"/>
      <c r="AW24" s="1"/>
      <c r="AX24" s="1"/>
      <c r="AY24" s="4"/>
      <c r="AZ24" s="4"/>
      <c r="BA24" s="4"/>
      <c r="BB24" s="1"/>
      <c r="BC24" s="1"/>
      <c r="BD24" s="1"/>
      <c r="BE24" s="4"/>
      <c r="BF24" s="4"/>
      <c r="BG24" s="4"/>
      <c r="BH24" s="1"/>
      <c r="BI24" s="1"/>
      <c r="BJ24" s="1"/>
      <c r="BK24" s="4"/>
      <c r="BL24" s="4"/>
      <c r="BM24" s="4"/>
      <c r="BN24" s="1"/>
      <c r="BO24" s="1"/>
      <c r="BP24" s="1"/>
      <c r="BQ24" s="4"/>
      <c r="BR24" s="4"/>
      <c r="BS24" s="4"/>
      <c r="BT24" s="1"/>
      <c r="BU24" s="1"/>
      <c r="BV24" s="1"/>
      <c r="BW24" s="4"/>
      <c r="BX24" s="4"/>
      <c r="BY24" s="4"/>
      <c r="BZ24" s="1"/>
      <c r="CA24" s="1"/>
      <c r="CB24" s="1"/>
      <c r="CC24" s="4"/>
      <c r="CD24" s="4"/>
      <c r="CE24" s="4"/>
      <c r="CF24" s="1"/>
      <c r="CG24" s="1"/>
      <c r="CH24" s="1"/>
      <c r="CI24" s="4"/>
      <c r="CJ24" s="4"/>
      <c r="CK24" s="4"/>
      <c r="CL24" s="1"/>
      <c r="CM24" s="1"/>
      <c r="CN24" s="1"/>
      <c r="CO24" s="29"/>
      <c r="CP24" s="20">
        <f t="shared" si="0"/>
        <v>0</v>
      </c>
      <c r="CQ24" s="20" t="e">
        <f t="shared" si="1"/>
        <v>#DIV/0!</v>
      </c>
      <c r="CR24" s="20" t="e">
        <f t="shared" ref="CR24:CR45" si="12">IF(CQ24&gt;90,"1","0")</f>
        <v>#DIV/0!</v>
      </c>
      <c r="CS24" s="65">
        <f t="shared" ref="CS24:CS45" si="13">D24+G24+J24+M24+P24+S24+V24+Y24+AB24+AE24+AH24+AK24+AN24+AQ24+AT24+AW24+AZ24+BC24+BF24+BI24+BL24+BO24+BR24+BU24+BX24+CA24+CD24+CG24+CJ24+CM24</f>
        <v>0</v>
      </c>
      <c r="CT24" s="65" t="e">
        <f t="shared" ref="CT24:CT45" si="14">CS24/CO24*100</f>
        <v>#DIV/0!</v>
      </c>
      <c r="CU24" s="65" t="e">
        <f t="shared" ref="CU24:CU45" si="15">IF(CT24&gt;1,"1","0")</f>
        <v>#DIV/0!</v>
      </c>
      <c r="CV24" s="20">
        <f t="shared" ref="CV24:CV45" si="16">E24+H24+K24+N24+Q24+T24+W24+Z24+AC24+AF24+AI24+AL24+AO24+AR24+AU24+AX24+BA24+BD24+BG24+BJ24+BM24+BP24+BS24+BV24+BY24+CB24+CE24+CH24+CK24+CN24</f>
        <v>0</v>
      </c>
      <c r="CW24" s="20" t="e">
        <f t="shared" ref="CW24:CW45" si="17">CV24/CO24*100</f>
        <v>#DIV/0!</v>
      </c>
      <c r="CX24" s="20" t="e">
        <f t="shared" ref="CX24:CX45" si="18">IF(CW24&gt;1,"1","0")</f>
        <v>#DIV/0!</v>
      </c>
      <c r="CY24" s="20">
        <f t="shared" ref="CY24:CY45" si="19">IF(CS24&gt;=1,1,IF(CV24&gt;=1,1,0))</f>
        <v>0</v>
      </c>
      <c r="CZ24" s="20">
        <f t="shared" si="10"/>
        <v>0</v>
      </c>
      <c r="DA24" s="65">
        <f t="shared" ref="DA24:DA45" si="20">CP24+CS24+CV24</f>
        <v>0</v>
      </c>
    </row>
    <row r="25" spans="1:105" ht="17" customHeight="1">
      <c r="A25" s="126" t="s">
        <v>25</v>
      </c>
      <c r="B25" s="111" t="s">
        <v>329</v>
      </c>
      <c r="C25" s="127"/>
      <c r="D25" s="4"/>
      <c r="E25" s="4"/>
      <c r="F25" s="1"/>
      <c r="G25" s="1"/>
      <c r="H25" s="1"/>
      <c r="I25" s="4"/>
      <c r="J25" s="4"/>
      <c r="K25" s="4"/>
      <c r="L25" s="1"/>
      <c r="M25" s="1"/>
      <c r="N25" s="1"/>
      <c r="O25" s="4"/>
      <c r="P25" s="4"/>
      <c r="Q25" s="4"/>
      <c r="R25" s="1"/>
      <c r="S25" s="1"/>
      <c r="T25" s="1"/>
      <c r="U25" s="4"/>
      <c r="V25" s="4"/>
      <c r="W25" s="4"/>
      <c r="X25" s="1"/>
      <c r="Y25" s="1"/>
      <c r="Z25" s="1"/>
      <c r="AA25" s="4"/>
      <c r="AB25" s="4"/>
      <c r="AC25" s="4"/>
      <c r="AD25" s="1"/>
      <c r="AE25" s="1"/>
      <c r="AF25" s="1"/>
      <c r="AG25" s="4"/>
      <c r="AH25" s="4"/>
      <c r="AI25" s="4"/>
      <c r="AJ25" s="1"/>
      <c r="AK25" s="1"/>
      <c r="AL25" s="1"/>
      <c r="AM25" s="4"/>
      <c r="AN25" s="4"/>
      <c r="AO25" s="4"/>
      <c r="AP25" s="1"/>
      <c r="AQ25" s="1"/>
      <c r="AR25" s="1"/>
      <c r="AS25" s="4"/>
      <c r="AT25" s="4"/>
      <c r="AU25" s="4"/>
      <c r="AV25" s="1"/>
      <c r="AW25" s="1"/>
      <c r="AX25" s="1"/>
      <c r="AY25" s="4"/>
      <c r="AZ25" s="4"/>
      <c r="BA25" s="4"/>
      <c r="BB25" s="1"/>
      <c r="BC25" s="1"/>
      <c r="BD25" s="1"/>
      <c r="BE25" s="4"/>
      <c r="BF25" s="4"/>
      <c r="BG25" s="4"/>
      <c r="BH25" s="1"/>
      <c r="BI25" s="1"/>
      <c r="BJ25" s="1"/>
      <c r="BK25" s="4"/>
      <c r="BL25" s="4"/>
      <c r="BM25" s="4"/>
      <c r="BN25" s="1"/>
      <c r="BO25" s="1"/>
      <c r="BP25" s="1"/>
      <c r="BQ25" s="4"/>
      <c r="BR25" s="4"/>
      <c r="BS25" s="4"/>
      <c r="BT25" s="1"/>
      <c r="BU25" s="1"/>
      <c r="BV25" s="1"/>
      <c r="BW25" s="4"/>
      <c r="BX25" s="4"/>
      <c r="BY25" s="4"/>
      <c r="BZ25" s="1"/>
      <c r="CA25" s="1"/>
      <c r="CB25" s="1"/>
      <c r="CC25" s="4"/>
      <c r="CD25" s="4"/>
      <c r="CE25" s="4"/>
      <c r="CF25" s="1"/>
      <c r="CG25" s="1"/>
      <c r="CH25" s="1"/>
      <c r="CI25" s="4"/>
      <c r="CJ25" s="4"/>
      <c r="CK25" s="4"/>
      <c r="CL25" s="1"/>
      <c r="CM25" s="1"/>
      <c r="CN25" s="1"/>
      <c r="CO25" s="29"/>
      <c r="CP25" s="20">
        <f t="shared" si="0"/>
        <v>0</v>
      </c>
      <c r="CQ25" s="20" t="e">
        <f t="shared" si="1"/>
        <v>#DIV/0!</v>
      </c>
      <c r="CR25" s="20" t="e">
        <f t="shared" si="12"/>
        <v>#DIV/0!</v>
      </c>
      <c r="CS25" s="65">
        <f t="shared" si="13"/>
        <v>0</v>
      </c>
      <c r="CT25" s="65" t="e">
        <f t="shared" si="14"/>
        <v>#DIV/0!</v>
      </c>
      <c r="CU25" s="65" t="e">
        <f t="shared" si="15"/>
        <v>#DIV/0!</v>
      </c>
      <c r="CV25" s="20">
        <f t="shared" si="16"/>
        <v>0</v>
      </c>
      <c r="CW25" s="20" t="e">
        <f t="shared" si="17"/>
        <v>#DIV/0!</v>
      </c>
      <c r="CX25" s="20" t="e">
        <f t="shared" si="18"/>
        <v>#DIV/0!</v>
      </c>
      <c r="CY25" s="20">
        <f t="shared" si="19"/>
        <v>0</v>
      </c>
      <c r="CZ25" s="20">
        <f t="shared" si="10"/>
        <v>0</v>
      </c>
      <c r="DA25" s="65">
        <f t="shared" si="20"/>
        <v>0</v>
      </c>
    </row>
    <row r="26" spans="1:105" ht="17" customHeight="1">
      <c r="A26" s="126" t="s">
        <v>26</v>
      </c>
      <c r="B26" s="111" t="s">
        <v>330</v>
      </c>
      <c r="C26" s="127"/>
      <c r="D26" s="4"/>
      <c r="E26" s="4"/>
      <c r="F26" s="1"/>
      <c r="G26" s="1"/>
      <c r="H26" s="1"/>
      <c r="I26" s="4"/>
      <c r="J26" s="4"/>
      <c r="K26" s="4"/>
      <c r="L26" s="1"/>
      <c r="M26" s="1"/>
      <c r="N26" s="1"/>
      <c r="O26" s="4"/>
      <c r="P26" s="4"/>
      <c r="Q26" s="4"/>
      <c r="R26" s="1"/>
      <c r="S26" s="1"/>
      <c r="T26" s="1"/>
      <c r="U26" s="4"/>
      <c r="V26" s="4"/>
      <c r="W26" s="4"/>
      <c r="X26" s="1"/>
      <c r="Y26" s="1"/>
      <c r="Z26" s="1"/>
      <c r="AA26" s="4"/>
      <c r="AB26" s="4"/>
      <c r="AC26" s="4"/>
      <c r="AD26" s="1"/>
      <c r="AE26" s="1"/>
      <c r="AF26" s="1"/>
      <c r="AG26" s="4"/>
      <c r="AH26" s="4"/>
      <c r="AI26" s="4"/>
      <c r="AJ26" s="1"/>
      <c r="AK26" s="1"/>
      <c r="AL26" s="1"/>
      <c r="AM26" s="4"/>
      <c r="AN26" s="4"/>
      <c r="AO26" s="4"/>
      <c r="AP26" s="1"/>
      <c r="AQ26" s="1"/>
      <c r="AR26" s="1"/>
      <c r="AS26" s="4"/>
      <c r="AT26" s="4"/>
      <c r="AU26" s="4"/>
      <c r="AV26" s="1"/>
      <c r="AW26" s="1"/>
      <c r="AX26" s="1"/>
      <c r="AY26" s="4"/>
      <c r="AZ26" s="4"/>
      <c r="BA26" s="4"/>
      <c r="BB26" s="1"/>
      <c r="BC26" s="1"/>
      <c r="BD26" s="1"/>
      <c r="BE26" s="4"/>
      <c r="BF26" s="4"/>
      <c r="BG26" s="4"/>
      <c r="BH26" s="1"/>
      <c r="BI26" s="1"/>
      <c r="BJ26" s="1"/>
      <c r="BK26" s="4"/>
      <c r="BL26" s="4"/>
      <c r="BM26" s="4"/>
      <c r="BN26" s="1"/>
      <c r="BO26" s="1"/>
      <c r="BP26" s="1"/>
      <c r="BQ26" s="4"/>
      <c r="BR26" s="4"/>
      <c r="BS26" s="4"/>
      <c r="BT26" s="1"/>
      <c r="BU26" s="1"/>
      <c r="BV26" s="1"/>
      <c r="BW26" s="4"/>
      <c r="BX26" s="4"/>
      <c r="BY26" s="4"/>
      <c r="BZ26" s="1"/>
      <c r="CA26" s="1"/>
      <c r="CB26" s="1"/>
      <c r="CC26" s="4"/>
      <c r="CD26" s="4"/>
      <c r="CE26" s="4"/>
      <c r="CF26" s="1"/>
      <c r="CG26" s="1"/>
      <c r="CH26" s="1"/>
      <c r="CI26" s="4"/>
      <c r="CJ26" s="4"/>
      <c r="CK26" s="4"/>
      <c r="CL26" s="1"/>
      <c r="CM26" s="1"/>
      <c r="CN26" s="1"/>
      <c r="CO26" s="29"/>
      <c r="CP26" s="20">
        <f t="shared" si="0"/>
        <v>0</v>
      </c>
      <c r="CQ26" s="20" t="e">
        <f t="shared" si="1"/>
        <v>#DIV/0!</v>
      </c>
      <c r="CR26" s="20" t="e">
        <f t="shared" si="12"/>
        <v>#DIV/0!</v>
      </c>
      <c r="CS26" s="65">
        <f t="shared" si="13"/>
        <v>0</v>
      </c>
      <c r="CT26" s="65" t="e">
        <f t="shared" si="14"/>
        <v>#DIV/0!</v>
      </c>
      <c r="CU26" s="65" t="e">
        <f t="shared" si="15"/>
        <v>#DIV/0!</v>
      </c>
      <c r="CV26" s="20">
        <f t="shared" si="16"/>
        <v>0</v>
      </c>
      <c r="CW26" s="20" t="e">
        <f t="shared" si="17"/>
        <v>#DIV/0!</v>
      </c>
      <c r="CX26" s="20" t="e">
        <f t="shared" si="18"/>
        <v>#DIV/0!</v>
      </c>
      <c r="CY26" s="20">
        <f t="shared" si="19"/>
        <v>0</v>
      </c>
      <c r="CZ26" s="20">
        <f t="shared" si="10"/>
        <v>0</v>
      </c>
      <c r="DA26" s="65">
        <f t="shared" si="20"/>
        <v>0</v>
      </c>
    </row>
    <row r="27" spans="1:105" ht="17" customHeight="1">
      <c r="A27" s="126" t="s">
        <v>27</v>
      </c>
      <c r="B27" s="111" t="s">
        <v>318</v>
      </c>
      <c r="C27" s="127"/>
      <c r="D27" s="4"/>
      <c r="E27" s="4"/>
      <c r="F27" s="1"/>
      <c r="G27" s="1"/>
      <c r="H27" s="1"/>
      <c r="I27" s="4"/>
      <c r="J27" s="4"/>
      <c r="K27" s="4"/>
      <c r="L27" s="1"/>
      <c r="M27" s="1"/>
      <c r="N27" s="1"/>
      <c r="O27" s="4"/>
      <c r="P27" s="4"/>
      <c r="Q27" s="4"/>
      <c r="R27" s="1"/>
      <c r="S27" s="1"/>
      <c r="T27" s="1"/>
      <c r="U27" s="4"/>
      <c r="V27" s="4"/>
      <c r="W27" s="4"/>
      <c r="X27" s="1"/>
      <c r="Y27" s="1"/>
      <c r="Z27" s="1"/>
      <c r="AA27" s="4"/>
      <c r="AB27" s="4"/>
      <c r="AC27" s="4"/>
      <c r="AD27" s="1"/>
      <c r="AE27" s="1"/>
      <c r="AF27" s="1"/>
      <c r="AG27" s="4"/>
      <c r="AH27" s="4"/>
      <c r="AI27" s="4"/>
      <c r="AJ27" s="1"/>
      <c r="AK27" s="1"/>
      <c r="AL27" s="1"/>
      <c r="AM27" s="4"/>
      <c r="AN27" s="4"/>
      <c r="AO27" s="4"/>
      <c r="AP27" s="1"/>
      <c r="AQ27" s="1"/>
      <c r="AR27" s="1"/>
      <c r="AS27" s="4"/>
      <c r="AT27" s="4"/>
      <c r="AU27" s="4"/>
      <c r="AV27" s="1"/>
      <c r="AW27" s="1"/>
      <c r="AX27" s="1"/>
      <c r="AY27" s="4"/>
      <c r="AZ27" s="4"/>
      <c r="BA27" s="4"/>
      <c r="BB27" s="1"/>
      <c r="BC27" s="1"/>
      <c r="BD27" s="1"/>
      <c r="BE27" s="4"/>
      <c r="BF27" s="4"/>
      <c r="BG27" s="4"/>
      <c r="BH27" s="1"/>
      <c r="BI27" s="1"/>
      <c r="BJ27" s="1"/>
      <c r="BK27" s="4"/>
      <c r="BL27" s="4"/>
      <c r="BM27" s="4"/>
      <c r="BN27" s="1"/>
      <c r="BO27" s="1"/>
      <c r="BP27" s="1"/>
      <c r="BQ27" s="4"/>
      <c r="BR27" s="4"/>
      <c r="BS27" s="4"/>
      <c r="BT27" s="1"/>
      <c r="BU27" s="1"/>
      <c r="BV27" s="1"/>
      <c r="BW27" s="4"/>
      <c r="BX27" s="4"/>
      <c r="BY27" s="4"/>
      <c r="BZ27" s="1"/>
      <c r="CA27" s="1"/>
      <c r="CB27" s="1"/>
      <c r="CC27" s="4"/>
      <c r="CD27" s="4"/>
      <c r="CE27" s="4"/>
      <c r="CF27" s="1"/>
      <c r="CG27" s="1"/>
      <c r="CH27" s="1"/>
      <c r="CI27" s="4"/>
      <c r="CJ27" s="4"/>
      <c r="CK27" s="4"/>
      <c r="CL27" s="1"/>
      <c r="CM27" s="1"/>
      <c r="CN27" s="1"/>
      <c r="CO27" s="29"/>
      <c r="CP27" s="20">
        <f t="shared" si="0"/>
        <v>0</v>
      </c>
      <c r="CQ27" s="20" t="e">
        <f t="shared" si="1"/>
        <v>#DIV/0!</v>
      </c>
      <c r="CR27" s="20" t="e">
        <f t="shared" si="12"/>
        <v>#DIV/0!</v>
      </c>
      <c r="CS27" s="65">
        <f t="shared" si="13"/>
        <v>0</v>
      </c>
      <c r="CT27" s="65" t="e">
        <f t="shared" si="14"/>
        <v>#DIV/0!</v>
      </c>
      <c r="CU27" s="65" t="e">
        <f t="shared" si="15"/>
        <v>#DIV/0!</v>
      </c>
      <c r="CV27" s="20">
        <f t="shared" si="16"/>
        <v>0</v>
      </c>
      <c r="CW27" s="20" t="e">
        <f t="shared" si="17"/>
        <v>#DIV/0!</v>
      </c>
      <c r="CX27" s="20" t="e">
        <f t="shared" si="18"/>
        <v>#DIV/0!</v>
      </c>
      <c r="CY27" s="20">
        <f t="shared" si="19"/>
        <v>0</v>
      </c>
      <c r="CZ27" s="20">
        <f t="shared" si="10"/>
        <v>0</v>
      </c>
      <c r="DA27" s="65">
        <f t="shared" si="20"/>
        <v>0</v>
      </c>
    </row>
    <row r="28" spans="1:105" ht="17" customHeight="1">
      <c r="A28" s="126" t="s">
        <v>28</v>
      </c>
      <c r="B28" s="111" t="s">
        <v>340</v>
      </c>
      <c r="C28" s="127"/>
      <c r="D28" s="4"/>
      <c r="E28" s="4"/>
      <c r="F28" s="1"/>
      <c r="G28" s="1"/>
      <c r="H28" s="1"/>
      <c r="I28" s="4"/>
      <c r="J28" s="4"/>
      <c r="K28" s="4"/>
      <c r="L28" s="1"/>
      <c r="M28" s="1"/>
      <c r="N28" s="1"/>
      <c r="O28" s="4"/>
      <c r="P28" s="4"/>
      <c r="Q28" s="4"/>
      <c r="R28" s="1"/>
      <c r="S28" s="1"/>
      <c r="T28" s="1"/>
      <c r="U28" s="4"/>
      <c r="V28" s="4"/>
      <c r="W28" s="4"/>
      <c r="X28" s="1"/>
      <c r="Y28" s="1"/>
      <c r="Z28" s="1"/>
      <c r="AA28" s="4"/>
      <c r="AB28" s="4"/>
      <c r="AC28" s="4"/>
      <c r="AD28" s="1"/>
      <c r="AE28" s="1"/>
      <c r="AF28" s="1"/>
      <c r="AG28" s="4"/>
      <c r="AH28" s="4"/>
      <c r="AI28" s="4"/>
      <c r="AJ28" s="1"/>
      <c r="AK28" s="1"/>
      <c r="AL28" s="1"/>
      <c r="AM28" s="4"/>
      <c r="AN28" s="4"/>
      <c r="AO28" s="4"/>
      <c r="AP28" s="1"/>
      <c r="AQ28" s="1"/>
      <c r="AR28" s="1"/>
      <c r="AS28" s="4"/>
      <c r="AT28" s="4"/>
      <c r="AU28" s="4"/>
      <c r="AV28" s="1"/>
      <c r="AW28" s="1"/>
      <c r="AX28" s="1"/>
      <c r="AY28" s="4"/>
      <c r="AZ28" s="4"/>
      <c r="BA28" s="4"/>
      <c r="BB28" s="1"/>
      <c r="BC28" s="1"/>
      <c r="BD28" s="1"/>
      <c r="BE28" s="4"/>
      <c r="BF28" s="4"/>
      <c r="BG28" s="4"/>
      <c r="BH28" s="1"/>
      <c r="BI28" s="1"/>
      <c r="BJ28" s="1"/>
      <c r="BK28" s="4"/>
      <c r="BL28" s="4"/>
      <c r="BM28" s="4"/>
      <c r="BN28" s="1"/>
      <c r="BO28" s="1"/>
      <c r="BP28" s="1"/>
      <c r="BQ28" s="4"/>
      <c r="BR28" s="4"/>
      <c r="BS28" s="4"/>
      <c r="BT28" s="1"/>
      <c r="BU28" s="1"/>
      <c r="BV28" s="1"/>
      <c r="BW28" s="4"/>
      <c r="BX28" s="4"/>
      <c r="BY28" s="4"/>
      <c r="BZ28" s="1"/>
      <c r="CA28" s="1"/>
      <c r="CB28" s="1"/>
      <c r="CC28" s="4"/>
      <c r="CD28" s="4"/>
      <c r="CE28" s="4"/>
      <c r="CF28" s="1"/>
      <c r="CG28" s="1"/>
      <c r="CH28" s="1"/>
      <c r="CI28" s="4"/>
      <c r="CJ28" s="4"/>
      <c r="CK28" s="4"/>
      <c r="CL28" s="1"/>
      <c r="CM28" s="1"/>
      <c r="CN28" s="1"/>
      <c r="CO28" s="29"/>
      <c r="CP28" s="20">
        <f t="shared" si="0"/>
        <v>0</v>
      </c>
      <c r="CQ28" s="20" t="e">
        <f t="shared" si="1"/>
        <v>#DIV/0!</v>
      </c>
      <c r="CR28" s="20" t="e">
        <f t="shared" si="12"/>
        <v>#DIV/0!</v>
      </c>
      <c r="CS28" s="65">
        <f t="shared" si="13"/>
        <v>0</v>
      </c>
      <c r="CT28" s="65" t="e">
        <f t="shared" si="14"/>
        <v>#DIV/0!</v>
      </c>
      <c r="CU28" s="65" t="e">
        <f t="shared" si="15"/>
        <v>#DIV/0!</v>
      </c>
      <c r="CV28" s="20">
        <f t="shared" si="16"/>
        <v>0</v>
      </c>
      <c r="CW28" s="20" t="e">
        <f t="shared" si="17"/>
        <v>#DIV/0!</v>
      </c>
      <c r="CX28" s="20" t="e">
        <f t="shared" si="18"/>
        <v>#DIV/0!</v>
      </c>
      <c r="CY28" s="20">
        <f t="shared" si="19"/>
        <v>0</v>
      </c>
      <c r="CZ28" s="20">
        <f t="shared" si="10"/>
        <v>0</v>
      </c>
      <c r="DA28" s="65">
        <f t="shared" si="20"/>
        <v>0</v>
      </c>
    </row>
    <row r="29" spans="1:105" ht="17" customHeight="1">
      <c r="A29" s="126" t="s">
        <v>29</v>
      </c>
      <c r="B29" s="111" t="s">
        <v>320</v>
      </c>
      <c r="C29" s="127"/>
      <c r="D29" s="4"/>
      <c r="E29" s="4"/>
      <c r="F29" s="1"/>
      <c r="G29" s="1"/>
      <c r="H29" s="1"/>
      <c r="I29" s="4"/>
      <c r="J29" s="4"/>
      <c r="K29" s="4"/>
      <c r="L29" s="1"/>
      <c r="M29" s="1"/>
      <c r="N29" s="1"/>
      <c r="O29" s="4"/>
      <c r="P29" s="4"/>
      <c r="Q29" s="4"/>
      <c r="R29" s="1"/>
      <c r="S29" s="1"/>
      <c r="T29" s="1"/>
      <c r="U29" s="4"/>
      <c r="V29" s="4"/>
      <c r="W29" s="4"/>
      <c r="X29" s="1"/>
      <c r="Y29" s="1"/>
      <c r="Z29" s="1"/>
      <c r="AA29" s="4"/>
      <c r="AB29" s="4"/>
      <c r="AC29" s="4"/>
      <c r="AD29" s="1"/>
      <c r="AE29" s="1"/>
      <c r="AF29" s="1"/>
      <c r="AG29" s="4"/>
      <c r="AH29" s="4"/>
      <c r="AI29" s="4"/>
      <c r="AJ29" s="1"/>
      <c r="AK29" s="1"/>
      <c r="AL29" s="1"/>
      <c r="AM29" s="4"/>
      <c r="AN29" s="4"/>
      <c r="AO29" s="4"/>
      <c r="AP29" s="1"/>
      <c r="AQ29" s="1"/>
      <c r="AR29" s="1"/>
      <c r="AS29" s="4"/>
      <c r="AT29" s="4"/>
      <c r="AU29" s="4"/>
      <c r="AV29" s="1"/>
      <c r="AW29" s="1"/>
      <c r="AX29" s="1"/>
      <c r="AY29" s="4"/>
      <c r="AZ29" s="4"/>
      <c r="BA29" s="4"/>
      <c r="BB29" s="1"/>
      <c r="BC29" s="1"/>
      <c r="BD29" s="1"/>
      <c r="BE29" s="4"/>
      <c r="BF29" s="4"/>
      <c r="BG29" s="4"/>
      <c r="BH29" s="1"/>
      <c r="BI29" s="1"/>
      <c r="BJ29" s="1"/>
      <c r="BK29" s="4"/>
      <c r="BL29" s="4"/>
      <c r="BM29" s="4"/>
      <c r="BN29" s="1"/>
      <c r="BO29" s="1"/>
      <c r="BP29" s="1"/>
      <c r="BQ29" s="4"/>
      <c r="BR29" s="4"/>
      <c r="BS29" s="4"/>
      <c r="BT29" s="1"/>
      <c r="BU29" s="1"/>
      <c r="BV29" s="1"/>
      <c r="BW29" s="4"/>
      <c r="BX29" s="4"/>
      <c r="BY29" s="4"/>
      <c r="BZ29" s="1"/>
      <c r="CA29" s="1"/>
      <c r="CB29" s="1"/>
      <c r="CC29" s="4"/>
      <c r="CD29" s="4"/>
      <c r="CE29" s="4"/>
      <c r="CF29" s="1"/>
      <c r="CG29" s="1"/>
      <c r="CH29" s="1"/>
      <c r="CI29" s="4"/>
      <c r="CJ29" s="4"/>
      <c r="CK29" s="4"/>
      <c r="CL29" s="1"/>
      <c r="CM29" s="1"/>
      <c r="CN29" s="1"/>
      <c r="CO29" s="29"/>
      <c r="CP29" s="20">
        <f t="shared" si="0"/>
        <v>0</v>
      </c>
      <c r="CQ29" s="20" t="e">
        <f t="shared" si="1"/>
        <v>#DIV/0!</v>
      </c>
      <c r="CR29" s="20" t="e">
        <f t="shared" si="12"/>
        <v>#DIV/0!</v>
      </c>
      <c r="CS29" s="65">
        <f t="shared" si="13"/>
        <v>0</v>
      </c>
      <c r="CT29" s="65" t="e">
        <f t="shared" si="14"/>
        <v>#DIV/0!</v>
      </c>
      <c r="CU29" s="65" t="e">
        <f t="shared" si="15"/>
        <v>#DIV/0!</v>
      </c>
      <c r="CV29" s="20">
        <f t="shared" si="16"/>
        <v>0</v>
      </c>
      <c r="CW29" s="20" t="e">
        <f t="shared" si="17"/>
        <v>#DIV/0!</v>
      </c>
      <c r="CX29" s="20" t="e">
        <f t="shared" si="18"/>
        <v>#DIV/0!</v>
      </c>
      <c r="CY29" s="20">
        <f t="shared" si="19"/>
        <v>0</v>
      </c>
      <c r="CZ29" s="20">
        <f t="shared" si="10"/>
        <v>0</v>
      </c>
      <c r="DA29" s="65">
        <f t="shared" si="20"/>
        <v>0</v>
      </c>
    </row>
    <row r="30" spans="1:105" ht="17" customHeight="1">
      <c r="A30" s="126" t="s">
        <v>30</v>
      </c>
      <c r="B30" s="111" t="s">
        <v>331</v>
      </c>
      <c r="C30" s="127"/>
      <c r="D30" s="4"/>
      <c r="E30" s="4"/>
      <c r="F30" s="1"/>
      <c r="G30" s="1"/>
      <c r="H30" s="1"/>
      <c r="I30" s="4"/>
      <c r="J30" s="4"/>
      <c r="K30" s="4"/>
      <c r="L30" s="1"/>
      <c r="M30" s="1"/>
      <c r="N30" s="1"/>
      <c r="O30" s="4"/>
      <c r="P30" s="4"/>
      <c r="Q30" s="4"/>
      <c r="R30" s="1"/>
      <c r="S30" s="1"/>
      <c r="T30" s="1"/>
      <c r="U30" s="4"/>
      <c r="V30" s="4"/>
      <c r="W30" s="4"/>
      <c r="X30" s="1"/>
      <c r="Y30" s="1"/>
      <c r="Z30" s="1"/>
      <c r="AA30" s="4"/>
      <c r="AB30" s="4"/>
      <c r="AC30" s="4"/>
      <c r="AD30" s="1"/>
      <c r="AE30" s="1"/>
      <c r="AF30" s="1"/>
      <c r="AG30" s="4"/>
      <c r="AH30" s="4"/>
      <c r="AI30" s="4"/>
      <c r="AJ30" s="1"/>
      <c r="AK30" s="1"/>
      <c r="AL30" s="1"/>
      <c r="AM30" s="4"/>
      <c r="AN30" s="4"/>
      <c r="AO30" s="4"/>
      <c r="AP30" s="1"/>
      <c r="AQ30" s="1"/>
      <c r="AR30" s="1"/>
      <c r="AS30" s="4"/>
      <c r="AT30" s="4"/>
      <c r="AU30" s="4"/>
      <c r="AV30" s="1"/>
      <c r="AW30" s="1"/>
      <c r="AX30" s="1"/>
      <c r="AY30" s="4"/>
      <c r="AZ30" s="4"/>
      <c r="BA30" s="4"/>
      <c r="BB30" s="1"/>
      <c r="BC30" s="1"/>
      <c r="BD30" s="1"/>
      <c r="BE30" s="4"/>
      <c r="BF30" s="4"/>
      <c r="BG30" s="4"/>
      <c r="BH30" s="1"/>
      <c r="BI30" s="1"/>
      <c r="BJ30" s="1"/>
      <c r="BK30" s="4"/>
      <c r="BL30" s="4"/>
      <c r="BM30" s="4"/>
      <c r="BN30" s="1"/>
      <c r="BO30" s="1"/>
      <c r="BP30" s="1"/>
      <c r="BQ30" s="4"/>
      <c r="BR30" s="4"/>
      <c r="BS30" s="4"/>
      <c r="BT30" s="1"/>
      <c r="BU30" s="1"/>
      <c r="BV30" s="1"/>
      <c r="BW30" s="4"/>
      <c r="BX30" s="4"/>
      <c r="BY30" s="4"/>
      <c r="BZ30" s="1"/>
      <c r="CA30" s="1"/>
      <c r="CB30" s="1"/>
      <c r="CC30" s="4"/>
      <c r="CD30" s="4"/>
      <c r="CE30" s="4"/>
      <c r="CF30" s="1"/>
      <c r="CG30" s="1"/>
      <c r="CH30" s="1"/>
      <c r="CI30" s="4"/>
      <c r="CJ30" s="4"/>
      <c r="CK30" s="4"/>
      <c r="CL30" s="1"/>
      <c r="CM30" s="1"/>
      <c r="CN30" s="1"/>
      <c r="CO30" s="29"/>
      <c r="CP30" s="20">
        <f t="shared" si="0"/>
        <v>0</v>
      </c>
      <c r="CQ30" s="20" t="e">
        <f t="shared" si="1"/>
        <v>#DIV/0!</v>
      </c>
      <c r="CR30" s="20" t="e">
        <f t="shared" si="12"/>
        <v>#DIV/0!</v>
      </c>
      <c r="CS30" s="65">
        <f t="shared" si="13"/>
        <v>0</v>
      </c>
      <c r="CT30" s="65" t="e">
        <f t="shared" si="14"/>
        <v>#DIV/0!</v>
      </c>
      <c r="CU30" s="65" t="e">
        <f t="shared" si="15"/>
        <v>#DIV/0!</v>
      </c>
      <c r="CV30" s="20">
        <f t="shared" si="16"/>
        <v>0</v>
      </c>
      <c r="CW30" s="20" t="e">
        <f t="shared" si="17"/>
        <v>#DIV/0!</v>
      </c>
      <c r="CX30" s="20" t="e">
        <f t="shared" si="18"/>
        <v>#DIV/0!</v>
      </c>
      <c r="CY30" s="20">
        <f t="shared" si="19"/>
        <v>0</v>
      </c>
      <c r="CZ30" s="20">
        <f t="shared" si="10"/>
        <v>0</v>
      </c>
      <c r="DA30" s="65">
        <f t="shared" si="20"/>
        <v>0</v>
      </c>
    </row>
    <row r="31" spans="1:105" ht="17" customHeight="1">
      <c r="A31" s="126" t="s">
        <v>31</v>
      </c>
      <c r="B31" s="111" t="s">
        <v>342</v>
      </c>
      <c r="C31" s="127"/>
      <c r="D31" s="4"/>
      <c r="E31" s="4"/>
      <c r="F31" s="1"/>
      <c r="G31" s="1"/>
      <c r="H31" s="1"/>
      <c r="I31" s="4"/>
      <c r="J31" s="4"/>
      <c r="K31" s="4"/>
      <c r="L31" s="1"/>
      <c r="M31" s="1"/>
      <c r="N31" s="1"/>
      <c r="O31" s="4"/>
      <c r="P31" s="4"/>
      <c r="Q31" s="4"/>
      <c r="R31" s="1"/>
      <c r="S31" s="1"/>
      <c r="T31" s="1"/>
      <c r="U31" s="4"/>
      <c r="V31" s="4"/>
      <c r="W31" s="4"/>
      <c r="X31" s="1"/>
      <c r="Y31" s="1"/>
      <c r="Z31" s="1"/>
      <c r="AA31" s="4"/>
      <c r="AB31" s="4"/>
      <c r="AC31" s="4"/>
      <c r="AD31" s="1"/>
      <c r="AE31" s="1"/>
      <c r="AF31" s="1"/>
      <c r="AG31" s="4"/>
      <c r="AH31" s="4"/>
      <c r="AI31" s="4"/>
      <c r="AJ31" s="1"/>
      <c r="AK31" s="1"/>
      <c r="AL31" s="1"/>
      <c r="AM31" s="4"/>
      <c r="AN31" s="4"/>
      <c r="AO31" s="4"/>
      <c r="AP31" s="1"/>
      <c r="AQ31" s="1"/>
      <c r="AR31" s="1"/>
      <c r="AS31" s="4"/>
      <c r="AT31" s="4"/>
      <c r="AU31" s="4"/>
      <c r="AV31" s="1"/>
      <c r="AW31" s="1"/>
      <c r="AX31" s="1"/>
      <c r="AY31" s="4"/>
      <c r="AZ31" s="4"/>
      <c r="BA31" s="4"/>
      <c r="BB31" s="1"/>
      <c r="BC31" s="1"/>
      <c r="BD31" s="1"/>
      <c r="BE31" s="4"/>
      <c r="BF31" s="4"/>
      <c r="BG31" s="4"/>
      <c r="BH31" s="1"/>
      <c r="BI31" s="1"/>
      <c r="BJ31" s="1"/>
      <c r="BK31" s="4"/>
      <c r="BL31" s="4"/>
      <c r="BM31" s="4"/>
      <c r="BN31" s="1"/>
      <c r="BO31" s="1"/>
      <c r="BP31" s="1"/>
      <c r="BQ31" s="4"/>
      <c r="BR31" s="4"/>
      <c r="BS31" s="4"/>
      <c r="BT31" s="1"/>
      <c r="BU31" s="1"/>
      <c r="BV31" s="1"/>
      <c r="BW31" s="4"/>
      <c r="BX31" s="4"/>
      <c r="BY31" s="4"/>
      <c r="BZ31" s="1"/>
      <c r="CA31" s="1"/>
      <c r="CB31" s="1"/>
      <c r="CC31" s="4"/>
      <c r="CD31" s="4"/>
      <c r="CE31" s="4"/>
      <c r="CF31" s="1"/>
      <c r="CG31" s="1"/>
      <c r="CH31" s="1"/>
      <c r="CI31" s="4"/>
      <c r="CJ31" s="4"/>
      <c r="CK31" s="4"/>
      <c r="CL31" s="1"/>
      <c r="CM31" s="1"/>
      <c r="CN31" s="1"/>
      <c r="CO31" s="29"/>
      <c r="CP31" s="20">
        <f t="shared" si="0"/>
        <v>0</v>
      </c>
      <c r="CQ31" s="20" t="e">
        <f t="shared" si="1"/>
        <v>#DIV/0!</v>
      </c>
      <c r="CR31" s="20" t="e">
        <f t="shared" si="12"/>
        <v>#DIV/0!</v>
      </c>
      <c r="CS31" s="65">
        <f t="shared" si="13"/>
        <v>0</v>
      </c>
      <c r="CT31" s="65" t="e">
        <f t="shared" si="14"/>
        <v>#DIV/0!</v>
      </c>
      <c r="CU31" s="65" t="e">
        <f t="shared" si="15"/>
        <v>#DIV/0!</v>
      </c>
      <c r="CV31" s="20">
        <f t="shared" si="16"/>
        <v>0</v>
      </c>
      <c r="CW31" s="20" t="e">
        <f t="shared" si="17"/>
        <v>#DIV/0!</v>
      </c>
      <c r="CX31" s="20" t="e">
        <f t="shared" si="18"/>
        <v>#DIV/0!</v>
      </c>
      <c r="CY31" s="20">
        <f t="shared" si="19"/>
        <v>0</v>
      </c>
      <c r="CZ31" s="20">
        <f t="shared" si="10"/>
        <v>0</v>
      </c>
      <c r="DA31" s="65">
        <f t="shared" si="20"/>
        <v>0</v>
      </c>
    </row>
    <row r="32" spans="1:105" ht="17" customHeight="1">
      <c r="A32" s="126" t="s">
        <v>32</v>
      </c>
      <c r="B32" s="110" t="s">
        <v>332</v>
      </c>
      <c r="C32" s="127"/>
      <c r="D32" s="4"/>
      <c r="E32" s="4"/>
      <c r="F32" s="1"/>
      <c r="G32" s="1"/>
      <c r="H32" s="1"/>
      <c r="I32" s="4"/>
      <c r="J32" s="4"/>
      <c r="K32" s="4"/>
      <c r="L32" s="1"/>
      <c r="M32" s="1"/>
      <c r="N32" s="1"/>
      <c r="O32" s="4"/>
      <c r="P32" s="4"/>
      <c r="Q32" s="4"/>
      <c r="R32" s="1"/>
      <c r="S32" s="1"/>
      <c r="T32" s="1"/>
      <c r="U32" s="4"/>
      <c r="V32" s="4"/>
      <c r="W32" s="4"/>
      <c r="X32" s="1"/>
      <c r="Y32" s="1"/>
      <c r="Z32" s="1"/>
      <c r="AA32" s="4"/>
      <c r="AB32" s="4"/>
      <c r="AC32" s="4"/>
      <c r="AD32" s="1"/>
      <c r="AE32" s="1"/>
      <c r="AF32" s="1"/>
      <c r="AG32" s="4"/>
      <c r="AH32" s="4"/>
      <c r="AI32" s="4"/>
      <c r="AJ32" s="1"/>
      <c r="AK32" s="1"/>
      <c r="AL32" s="1"/>
      <c r="AM32" s="4"/>
      <c r="AN32" s="4"/>
      <c r="AO32" s="4"/>
      <c r="AP32" s="1"/>
      <c r="AQ32" s="1"/>
      <c r="AR32" s="1"/>
      <c r="AS32" s="4"/>
      <c r="AT32" s="4"/>
      <c r="AU32" s="4"/>
      <c r="AV32" s="1"/>
      <c r="AW32" s="1"/>
      <c r="AX32" s="1"/>
      <c r="AY32" s="4"/>
      <c r="AZ32" s="4"/>
      <c r="BA32" s="4"/>
      <c r="BB32" s="1"/>
      <c r="BC32" s="1"/>
      <c r="BD32" s="1"/>
      <c r="BE32" s="4"/>
      <c r="BF32" s="4"/>
      <c r="BG32" s="4"/>
      <c r="BH32" s="1"/>
      <c r="BI32" s="1"/>
      <c r="BJ32" s="1"/>
      <c r="BK32" s="4"/>
      <c r="BL32" s="4"/>
      <c r="BM32" s="4"/>
      <c r="BN32" s="1"/>
      <c r="BO32" s="1"/>
      <c r="BP32" s="1"/>
      <c r="BQ32" s="4"/>
      <c r="BR32" s="4"/>
      <c r="BS32" s="4"/>
      <c r="BT32" s="1"/>
      <c r="BU32" s="1"/>
      <c r="BV32" s="1"/>
      <c r="BW32" s="4"/>
      <c r="BX32" s="4"/>
      <c r="BY32" s="4"/>
      <c r="BZ32" s="1"/>
      <c r="CA32" s="1"/>
      <c r="CB32" s="1"/>
      <c r="CC32" s="4"/>
      <c r="CD32" s="4"/>
      <c r="CE32" s="4"/>
      <c r="CF32" s="1"/>
      <c r="CG32" s="1"/>
      <c r="CH32" s="1"/>
      <c r="CI32" s="4"/>
      <c r="CJ32" s="4"/>
      <c r="CK32" s="4"/>
      <c r="CL32" s="1"/>
      <c r="CM32" s="1"/>
      <c r="CN32" s="1"/>
      <c r="CO32" s="29"/>
      <c r="CP32" s="20">
        <f t="shared" si="0"/>
        <v>0</v>
      </c>
      <c r="CQ32" s="20" t="e">
        <f t="shared" si="1"/>
        <v>#DIV/0!</v>
      </c>
      <c r="CR32" s="20" t="e">
        <f t="shared" si="12"/>
        <v>#DIV/0!</v>
      </c>
      <c r="CS32" s="65">
        <f t="shared" si="13"/>
        <v>0</v>
      </c>
      <c r="CT32" s="65" t="e">
        <f t="shared" si="14"/>
        <v>#DIV/0!</v>
      </c>
      <c r="CU32" s="65" t="e">
        <f t="shared" si="15"/>
        <v>#DIV/0!</v>
      </c>
      <c r="CV32" s="20">
        <f t="shared" si="16"/>
        <v>0</v>
      </c>
      <c r="CW32" s="20" t="e">
        <f t="shared" si="17"/>
        <v>#DIV/0!</v>
      </c>
      <c r="CX32" s="20" t="e">
        <f t="shared" si="18"/>
        <v>#DIV/0!</v>
      </c>
      <c r="CY32" s="20">
        <f t="shared" si="19"/>
        <v>0</v>
      </c>
      <c r="CZ32" s="20">
        <f t="shared" si="10"/>
        <v>0</v>
      </c>
      <c r="DA32" s="65">
        <f t="shared" si="20"/>
        <v>0</v>
      </c>
    </row>
    <row r="33" spans="1:105" ht="17" customHeight="1">
      <c r="A33" s="126" t="s">
        <v>33</v>
      </c>
      <c r="B33" s="110" t="s">
        <v>333</v>
      </c>
      <c r="C33" s="127"/>
      <c r="D33" s="4"/>
      <c r="E33" s="4"/>
      <c r="F33" s="1"/>
      <c r="G33" s="1"/>
      <c r="H33" s="1"/>
      <c r="I33" s="4"/>
      <c r="J33" s="4"/>
      <c r="K33" s="4"/>
      <c r="L33" s="1"/>
      <c r="M33" s="1"/>
      <c r="N33" s="1"/>
      <c r="O33" s="4"/>
      <c r="P33" s="4"/>
      <c r="Q33" s="4"/>
      <c r="R33" s="1"/>
      <c r="S33" s="1"/>
      <c r="T33" s="1"/>
      <c r="U33" s="4"/>
      <c r="V33" s="4"/>
      <c r="W33" s="4"/>
      <c r="X33" s="1"/>
      <c r="Y33" s="1"/>
      <c r="Z33" s="1"/>
      <c r="AA33" s="4"/>
      <c r="AB33" s="4"/>
      <c r="AC33" s="4"/>
      <c r="AD33" s="1"/>
      <c r="AE33" s="1"/>
      <c r="AF33" s="1"/>
      <c r="AG33" s="4"/>
      <c r="AH33" s="4"/>
      <c r="AI33" s="4"/>
      <c r="AJ33" s="1"/>
      <c r="AK33" s="1"/>
      <c r="AL33" s="1"/>
      <c r="AM33" s="4"/>
      <c r="AN33" s="4"/>
      <c r="AO33" s="4"/>
      <c r="AP33" s="1"/>
      <c r="AQ33" s="1"/>
      <c r="AR33" s="1"/>
      <c r="AS33" s="4"/>
      <c r="AT33" s="4"/>
      <c r="AU33" s="4"/>
      <c r="AV33" s="1"/>
      <c r="AW33" s="1"/>
      <c r="AX33" s="1"/>
      <c r="AY33" s="4"/>
      <c r="AZ33" s="4"/>
      <c r="BA33" s="4"/>
      <c r="BB33" s="1"/>
      <c r="BC33" s="1"/>
      <c r="BD33" s="1"/>
      <c r="BE33" s="4"/>
      <c r="BF33" s="4"/>
      <c r="BG33" s="4"/>
      <c r="BH33" s="1"/>
      <c r="BI33" s="1"/>
      <c r="BJ33" s="1"/>
      <c r="BK33" s="4"/>
      <c r="BL33" s="4"/>
      <c r="BM33" s="4"/>
      <c r="BN33" s="1"/>
      <c r="BO33" s="1"/>
      <c r="BP33" s="1"/>
      <c r="BQ33" s="4"/>
      <c r="BR33" s="4"/>
      <c r="BS33" s="4"/>
      <c r="BT33" s="1"/>
      <c r="BU33" s="1"/>
      <c r="BV33" s="1"/>
      <c r="BW33" s="4"/>
      <c r="BX33" s="4"/>
      <c r="BY33" s="4"/>
      <c r="BZ33" s="1"/>
      <c r="CA33" s="1"/>
      <c r="CB33" s="1"/>
      <c r="CC33" s="4"/>
      <c r="CD33" s="4"/>
      <c r="CE33" s="4"/>
      <c r="CF33" s="1"/>
      <c r="CG33" s="1"/>
      <c r="CH33" s="1"/>
      <c r="CI33" s="4"/>
      <c r="CJ33" s="4"/>
      <c r="CK33" s="4"/>
      <c r="CL33" s="1"/>
      <c r="CM33" s="1"/>
      <c r="CN33" s="1"/>
      <c r="CO33" s="29"/>
      <c r="CP33" s="20">
        <f t="shared" si="0"/>
        <v>0</v>
      </c>
      <c r="CQ33" s="20" t="e">
        <f t="shared" si="1"/>
        <v>#DIV/0!</v>
      </c>
      <c r="CR33" s="20" t="e">
        <f t="shared" si="12"/>
        <v>#DIV/0!</v>
      </c>
      <c r="CS33" s="65">
        <f t="shared" si="13"/>
        <v>0</v>
      </c>
      <c r="CT33" s="65" t="e">
        <f t="shared" si="14"/>
        <v>#DIV/0!</v>
      </c>
      <c r="CU33" s="65" t="e">
        <f t="shared" si="15"/>
        <v>#DIV/0!</v>
      </c>
      <c r="CV33" s="20">
        <f t="shared" si="16"/>
        <v>0</v>
      </c>
      <c r="CW33" s="20" t="e">
        <f t="shared" si="17"/>
        <v>#DIV/0!</v>
      </c>
      <c r="CX33" s="20" t="e">
        <f t="shared" si="18"/>
        <v>#DIV/0!</v>
      </c>
      <c r="CY33" s="20">
        <f t="shared" si="19"/>
        <v>0</v>
      </c>
      <c r="CZ33" s="20">
        <f t="shared" si="10"/>
        <v>0</v>
      </c>
      <c r="DA33" s="65">
        <f t="shared" si="20"/>
        <v>0</v>
      </c>
    </row>
    <row r="34" spans="1:105" ht="17" customHeight="1">
      <c r="A34" s="126" t="s">
        <v>34</v>
      </c>
      <c r="B34" s="110" t="s">
        <v>334</v>
      </c>
      <c r="C34" s="127"/>
      <c r="D34" s="4"/>
      <c r="E34" s="4"/>
      <c r="F34" s="1"/>
      <c r="G34" s="1"/>
      <c r="H34" s="1"/>
      <c r="I34" s="4"/>
      <c r="J34" s="4"/>
      <c r="K34" s="4"/>
      <c r="L34" s="1"/>
      <c r="M34" s="1"/>
      <c r="N34" s="1"/>
      <c r="O34" s="4"/>
      <c r="P34" s="4"/>
      <c r="Q34" s="4"/>
      <c r="R34" s="1"/>
      <c r="S34" s="1"/>
      <c r="T34" s="1"/>
      <c r="U34" s="4"/>
      <c r="V34" s="4"/>
      <c r="W34" s="4"/>
      <c r="X34" s="1"/>
      <c r="Y34" s="1"/>
      <c r="Z34" s="1"/>
      <c r="AA34" s="4"/>
      <c r="AB34" s="4"/>
      <c r="AC34" s="4"/>
      <c r="AD34" s="1"/>
      <c r="AE34" s="1"/>
      <c r="AF34" s="1"/>
      <c r="AG34" s="4"/>
      <c r="AH34" s="4"/>
      <c r="AI34" s="4"/>
      <c r="AJ34" s="1"/>
      <c r="AK34" s="1"/>
      <c r="AL34" s="1"/>
      <c r="AM34" s="4"/>
      <c r="AN34" s="4"/>
      <c r="AO34" s="4"/>
      <c r="AP34" s="1"/>
      <c r="AQ34" s="1"/>
      <c r="AR34" s="1"/>
      <c r="AS34" s="4"/>
      <c r="AT34" s="4"/>
      <c r="AU34" s="4"/>
      <c r="AV34" s="1"/>
      <c r="AW34" s="1"/>
      <c r="AX34" s="1"/>
      <c r="AY34" s="4"/>
      <c r="AZ34" s="4"/>
      <c r="BA34" s="4"/>
      <c r="BB34" s="1"/>
      <c r="BC34" s="1"/>
      <c r="BD34" s="1"/>
      <c r="BE34" s="4"/>
      <c r="BF34" s="4"/>
      <c r="BG34" s="4"/>
      <c r="BH34" s="1"/>
      <c r="BI34" s="1"/>
      <c r="BJ34" s="1"/>
      <c r="BK34" s="4"/>
      <c r="BL34" s="4"/>
      <c r="BM34" s="4"/>
      <c r="BN34" s="1"/>
      <c r="BO34" s="1"/>
      <c r="BP34" s="1"/>
      <c r="BQ34" s="4"/>
      <c r="BR34" s="4"/>
      <c r="BS34" s="4"/>
      <c r="BT34" s="1"/>
      <c r="BU34" s="1"/>
      <c r="BV34" s="1"/>
      <c r="BW34" s="4"/>
      <c r="BX34" s="4"/>
      <c r="BY34" s="4"/>
      <c r="BZ34" s="1"/>
      <c r="CA34" s="1"/>
      <c r="CB34" s="1"/>
      <c r="CC34" s="4"/>
      <c r="CD34" s="4"/>
      <c r="CE34" s="4"/>
      <c r="CF34" s="1"/>
      <c r="CG34" s="1"/>
      <c r="CH34" s="1"/>
      <c r="CI34" s="4"/>
      <c r="CJ34" s="4"/>
      <c r="CK34" s="4"/>
      <c r="CL34" s="1"/>
      <c r="CM34" s="1"/>
      <c r="CN34" s="1"/>
      <c r="CO34" s="29"/>
      <c r="CP34" s="20">
        <f t="shared" si="0"/>
        <v>0</v>
      </c>
      <c r="CQ34" s="20" t="e">
        <f t="shared" si="1"/>
        <v>#DIV/0!</v>
      </c>
      <c r="CR34" s="20" t="e">
        <f t="shared" si="12"/>
        <v>#DIV/0!</v>
      </c>
      <c r="CS34" s="65">
        <f t="shared" si="13"/>
        <v>0</v>
      </c>
      <c r="CT34" s="65" t="e">
        <f t="shared" si="14"/>
        <v>#DIV/0!</v>
      </c>
      <c r="CU34" s="65" t="e">
        <f t="shared" si="15"/>
        <v>#DIV/0!</v>
      </c>
      <c r="CV34" s="20">
        <f t="shared" si="16"/>
        <v>0</v>
      </c>
      <c r="CW34" s="20" t="e">
        <f t="shared" si="17"/>
        <v>#DIV/0!</v>
      </c>
      <c r="CX34" s="20" t="e">
        <f t="shared" si="18"/>
        <v>#DIV/0!</v>
      </c>
      <c r="CY34" s="20">
        <f t="shared" si="19"/>
        <v>0</v>
      </c>
      <c r="CZ34" s="20">
        <f t="shared" si="10"/>
        <v>0</v>
      </c>
      <c r="DA34" s="65">
        <f t="shared" si="20"/>
        <v>0</v>
      </c>
    </row>
    <row r="35" spans="1:105" ht="17" customHeight="1">
      <c r="A35" s="126" t="s">
        <v>35</v>
      </c>
      <c r="B35" s="110" t="s">
        <v>335</v>
      </c>
      <c r="C35" s="127"/>
      <c r="D35" s="4"/>
      <c r="E35" s="4"/>
      <c r="F35" s="1"/>
      <c r="G35" s="1"/>
      <c r="H35" s="1"/>
      <c r="I35" s="4"/>
      <c r="J35" s="4"/>
      <c r="K35" s="4"/>
      <c r="L35" s="1"/>
      <c r="M35" s="1"/>
      <c r="N35" s="1"/>
      <c r="O35" s="4"/>
      <c r="P35" s="4"/>
      <c r="Q35" s="4"/>
      <c r="R35" s="1"/>
      <c r="S35" s="1"/>
      <c r="T35" s="1"/>
      <c r="U35" s="4"/>
      <c r="V35" s="4"/>
      <c r="W35" s="4"/>
      <c r="X35" s="1"/>
      <c r="Y35" s="1"/>
      <c r="Z35" s="1"/>
      <c r="AA35" s="4"/>
      <c r="AB35" s="4"/>
      <c r="AC35" s="4"/>
      <c r="AD35" s="1"/>
      <c r="AE35" s="1"/>
      <c r="AF35" s="1"/>
      <c r="AG35" s="4"/>
      <c r="AH35" s="4"/>
      <c r="AI35" s="4"/>
      <c r="AJ35" s="1"/>
      <c r="AK35" s="1"/>
      <c r="AL35" s="1"/>
      <c r="AM35" s="4"/>
      <c r="AN35" s="4"/>
      <c r="AO35" s="4"/>
      <c r="AP35" s="1"/>
      <c r="AQ35" s="1"/>
      <c r="AR35" s="1"/>
      <c r="AS35" s="4"/>
      <c r="AT35" s="4"/>
      <c r="AU35" s="4"/>
      <c r="AV35" s="1"/>
      <c r="AW35" s="1"/>
      <c r="AX35" s="1"/>
      <c r="AY35" s="4"/>
      <c r="AZ35" s="4"/>
      <c r="BA35" s="4"/>
      <c r="BB35" s="1"/>
      <c r="BC35" s="1"/>
      <c r="BD35" s="1"/>
      <c r="BE35" s="4"/>
      <c r="BF35" s="4"/>
      <c r="BG35" s="4"/>
      <c r="BH35" s="1"/>
      <c r="BI35" s="1"/>
      <c r="BJ35" s="1"/>
      <c r="BK35" s="4"/>
      <c r="BL35" s="4"/>
      <c r="BM35" s="4"/>
      <c r="BN35" s="1"/>
      <c r="BO35" s="1"/>
      <c r="BP35" s="1"/>
      <c r="BQ35" s="4"/>
      <c r="BR35" s="4"/>
      <c r="BS35" s="4"/>
      <c r="BT35" s="1"/>
      <c r="BU35" s="1"/>
      <c r="BV35" s="1"/>
      <c r="BW35" s="4"/>
      <c r="BX35" s="4"/>
      <c r="BY35" s="4"/>
      <c r="BZ35" s="1"/>
      <c r="CA35" s="1"/>
      <c r="CB35" s="1"/>
      <c r="CC35" s="4"/>
      <c r="CD35" s="4"/>
      <c r="CE35" s="4"/>
      <c r="CF35" s="1"/>
      <c r="CG35" s="1"/>
      <c r="CH35" s="1"/>
      <c r="CI35" s="4"/>
      <c r="CJ35" s="4"/>
      <c r="CK35" s="4"/>
      <c r="CL35" s="1"/>
      <c r="CM35" s="1"/>
      <c r="CN35" s="1"/>
      <c r="CO35" s="29"/>
      <c r="CP35" s="20">
        <f t="shared" si="0"/>
        <v>0</v>
      </c>
      <c r="CQ35" s="20" t="e">
        <f t="shared" si="1"/>
        <v>#DIV/0!</v>
      </c>
      <c r="CR35" s="20" t="e">
        <f t="shared" si="12"/>
        <v>#DIV/0!</v>
      </c>
      <c r="CS35" s="65">
        <f t="shared" si="13"/>
        <v>0</v>
      </c>
      <c r="CT35" s="65" t="e">
        <f t="shared" si="14"/>
        <v>#DIV/0!</v>
      </c>
      <c r="CU35" s="65" t="e">
        <f t="shared" si="15"/>
        <v>#DIV/0!</v>
      </c>
      <c r="CV35" s="20">
        <f t="shared" si="16"/>
        <v>0</v>
      </c>
      <c r="CW35" s="20" t="e">
        <f t="shared" si="17"/>
        <v>#DIV/0!</v>
      </c>
      <c r="CX35" s="20" t="e">
        <f t="shared" si="18"/>
        <v>#DIV/0!</v>
      </c>
      <c r="CY35" s="20">
        <f t="shared" si="19"/>
        <v>0</v>
      </c>
      <c r="CZ35" s="20">
        <f t="shared" si="10"/>
        <v>0</v>
      </c>
      <c r="DA35" s="65">
        <f t="shared" si="20"/>
        <v>0</v>
      </c>
    </row>
    <row r="36" spans="1:105" ht="17" customHeight="1">
      <c r="A36" s="126" t="s">
        <v>36</v>
      </c>
      <c r="B36" s="110" t="s">
        <v>336</v>
      </c>
      <c r="C36" s="127"/>
      <c r="D36" s="4"/>
      <c r="E36" s="4"/>
      <c r="F36" s="1"/>
      <c r="G36" s="1"/>
      <c r="H36" s="1"/>
      <c r="I36" s="4"/>
      <c r="J36" s="4"/>
      <c r="K36" s="4"/>
      <c r="L36" s="1"/>
      <c r="M36" s="1"/>
      <c r="N36" s="1"/>
      <c r="O36" s="4"/>
      <c r="P36" s="4"/>
      <c r="Q36" s="4"/>
      <c r="R36" s="1"/>
      <c r="S36" s="1"/>
      <c r="T36" s="1"/>
      <c r="U36" s="4"/>
      <c r="V36" s="4"/>
      <c r="W36" s="4"/>
      <c r="X36" s="1"/>
      <c r="Y36" s="1"/>
      <c r="Z36" s="1"/>
      <c r="AA36" s="4"/>
      <c r="AB36" s="4"/>
      <c r="AC36" s="4"/>
      <c r="AD36" s="1"/>
      <c r="AE36" s="1"/>
      <c r="AF36" s="1"/>
      <c r="AG36" s="4"/>
      <c r="AH36" s="4"/>
      <c r="AI36" s="4"/>
      <c r="AJ36" s="1"/>
      <c r="AK36" s="1"/>
      <c r="AL36" s="1"/>
      <c r="AM36" s="4"/>
      <c r="AN36" s="4"/>
      <c r="AO36" s="4"/>
      <c r="AP36" s="1"/>
      <c r="AQ36" s="1"/>
      <c r="AR36" s="1"/>
      <c r="AS36" s="4"/>
      <c r="AT36" s="4"/>
      <c r="AU36" s="4"/>
      <c r="AV36" s="1"/>
      <c r="AW36" s="1"/>
      <c r="AX36" s="1"/>
      <c r="AY36" s="4"/>
      <c r="AZ36" s="4"/>
      <c r="BA36" s="4"/>
      <c r="BB36" s="1"/>
      <c r="BC36" s="1"/>
      <c r="BD36" s="1"/>
      <c r="BE36" s="4"/>
      <c r="BF36" s="4"/>
      <c r="BG36" s="4"/>
      <c r="BH36" s="1"/>
      <c r="BI36" s="1"/>
      <c r="BJ36" s="1"/>
      <c r="BK36" s="4"/>
      <c r="BL36" s="4"/>
      <c r="BM36" s="4"/>
      <c r="BN36" s="1"/>
      <c r="BO36" s="1"/>
      <c r="BP36" s="1"/>
      <c r="BQ36" s="4"/>
      <c r="BR36" s="4"/>
      <c r="BS36" s="4"/>
      <c r="BT36" s="1"/>
      <c r="BU36" s="1"/>
      <c r="BV36" s="1"/>
      <c r="BW36" s="4"/>
      <c r="BX36" s="4"/>
      <c r="BY36" s="4"/>
      <c r="BZ36" s="1"/>
      <c r="CA36" s="1"/>
      <c r="CB36" s="1"/>
      <c r="CC36" s="4"/>
      <c r="CD36" s="4"/>
      <c r="CE36" s="4"/>
      <c r="CF36" s="1"/>
      <c r="CG36" s="1"/>
      <c r="CH36" s="1"/>
      <c r="CI36" s="4"/>
      <c r="CJ36" s="4"/>
      <c r="CK36" s="4"/>
      <c r="CL36" s="1"/>
      <c r="CM36" s="1"/>
      <c r="CN36" s="1"/>
      <c r="CO36" s="29"/>
      <c r="CP36" s="20">
        <f t="shared" si="0"/>
        <v>0</v>
      </c>
      <c r="CQ36" s="20" t="e">
        <f t="shared" si="1"/>
        <v>#DIV/0!</v>
      </c>
      <c r="CR36" s="20" t="e">
        <f t="shared" si="12"/>
        <v>#DIV/0!</v>
      </c>
      <c r="CS36" s="65">
        <f t="shared" si="13"/>
        <v>0</v>
      </c>
      <c r="CT36" s="65" t="e">
        <f t="shared" si="14"/>
        <v>#DIV/0!</v>
      </c>
      <c r="CU36" s="65" t="e">
        <f t="shared" si="15"/>
        <v>#DIV/0!</v>
      </c>
      <c r="CV36" s="20">
        <f t="shared" si="16"/>
        <v>0</v>
      </c>
      <c r="CW36" s="20" t="e">
        <f t="shared" si="17"/>
        <v>#DIV/0!</v>
      </c>
      <c r="CX36" s="20" t="e">
        <f t="shared" si="18"/>
        <v>#DIV/0!</v>
      </c>
      <c r="CY36" s="20">
        <f t="shared" si="19"/>
        <v>0</v>
      </c>
      <c r="CZ36" s="20">
        <f t="shared" si="10"/>
        <v>0</v>
      </c>
      <c r="DA36" s="65">
        <f t="shared" si="20"/>
        <v>0</v>
      </c>
    </row>
    <row r="37" spans="1:105" ht="17" customHeight="1">
      <c r="A37" s="126" t="s">
        <v>37</v>
      </c>
      <c r="B37" s="111" t="s">
        <v>278</v>
      </c>
      <c r="C37" s="127"/>
      <c r="D37" s="4"/>
      <c r="E37" s="4"/>
      <c r="F37" s="1"/>
      <c r="G37" s="1"/>
      <c r="H37" s="1"/>
      <c r="I37" s="4"/>
      <c r="J37" s="4"/>
      <c r="K37" s="4"/>
      <c r="L37" s="1"/>
      <c r="M37" s="1"/>
      <c r="N37" s="1"/>
      <c r="O37" s="4"/>
      <c r="P37" s="4"/>
      <c r="Q37" s="4"/>
      <c r="R37" s="1"/>
      <c r="S37" s="1"/>
      <c r="T37" s="1"/>
      <c r="U37" s="4"/>
      <c r="V37" s="4"/>
      <c r="W37" s="4"/>
      <c r="X37" s="1"/>
      <c r="Y37" s="1"/>
      <c r="Z37" s="1"/>
      <c r="AA37" s="4"/>
      <c r="AB37" s="4"/>
      <c r="AC37" s="4"/>
      <c r="AD37" s="1"/>
      <c r="AE37" s="1"/>
      <c r="AF37" s="1"/>
      <c r="AG37" s="4"/>
      <c r="AH37" s="4"/>
      <c r="AI37" s="4"/>
      <c r="AJ37" s="1"/>
      <c r="AK37" s="1"/>
      <c r="AL37" s="1"/>
      <c r="AM37" s="4"/>
      <c r="AN37" s="4"/>
      <c r="AO37" s="4"/>
      <c r="AP37" s="1"/>
      <c r="AQ37" s="1"/>
      <c r="AR37" s="1"/>
      <c r="AS37" s="4"/>
      <c r="AT37" s="4"/>
      <c r="AU37" s="4"/>
      <c r="AV37" s="1"/>
      <c r="AW37" s="1"/>
      <c r="AX37" s="1"/>
      <c r="AY37" s="4"/>
      <c r="AZ37" s="4"/>
      <c r="BA37" s="4"/>
      <c r="BB37" s="1"/>
      <c r="BC37" s="1"/>
      <c r="BD37" s="1"/>
      <c r="BE37" s="4"/>
      <c r="BF37" s="4"/>
      <c r="BG37" s="4"/>
      <c r="BH37" s="1"/>
      <c r="BI37" s="1"/>
      <c r="BJ37" s="1"/>
      <c r="BK37" s="4"/>
      <c r="BL37" s="4"/>
      <c r="BM37" s="4"/>
      <c r="BN37" s="1"/>
      <c r="BO37" s="1"/>
      <c r="BP37" s="1"/>
      <c r="BQ37" s="4"/>
      <c r="BR37" s="4"/>
      <c r="BS37" s="4"/>
      <c r="BT37" s="1"/>
      <c r="BU37" s="1"/>
      <c r="BV37" s="1"/>
      <c r="BW37" s="4"/>
      <c r="BX37" s="4"/>
      <c r="BY37" s="4"/>
      <c r="BZ37" s="1"/>
      <c r="CA37" s="1"/>
      <c r="CB37" s="1"/>
      <c r="CC37" s="4"/>
      <c r="CD37" s="4"/>
      <c r="CE37" s="4"/>
      <c r="CF37" s="1"/>
      <c r="CG37" s="1"/>
      <c r="CH37" s="1"/>
      <c r="CI37" s="4"/>
      <c r="CJ37" s="4"/>
      <c r="CK37" s="4"/>
      <c r="CL37" s="1"/>
      <c r="CM37" s="1"/>
      <c r="CN37" s="1"/>
      <c r="CO37" s="29"/>
      <c r="CP37" s="20">
        <f t="shared" si="0"/>
        <v>0</v>
      </c>
      <c r="CQ37" s="20" t="e">
        <f t="shared" si="1"/>
        <v>#DIV/0!</v>
      </c>
      <c r="CR37" s="20" t="e">
        <f t="shared" si="12"/>
        <v>#DIV/0!</v>
      </c>
      <c r="CS37" s="65">
        <f t="shared" si="13"/>
        <v>0</v>
      </c>
      <c r="CT37" s="65" t="e">
        <f t="shared" si="14"/>
        <v>#DIV/0!</v>
      </c>
      <c r="CU37" s="65" t="e">
        <f t="shared" si="15"/>
        <v>#DIV/0!</v>
      </c>
      <c r="CV37" s="20">
        <f t="shared" si="16"/>
        <v>0</v>
      </c>
      <c r="CW37" s="20" t="e">
        <f t="shared" si="17"/>
        <v>#DIV/0!</v>
      </c>
      <c r="CX37" s="20" t="e">
        <f t="shared" si="18"/>
        <v>#DIV/0!</v>
      </c>
      <c r="CY37" s="20">
        <f t="shared" si="19"/>
        <v>0</v>
      </c>
      <c r="CZ37" s="20">
        <f t="shared" si="10"/>
        <v>0</v>
      </c>
      <c r="DA37" s="65">
        <f t="shared" si="20"/>
        <v>0</v>
      </c>
    </row>
    <row r="38" spans="1:105" ht="17" customHeight="1">
      <c r="A38" s="126" t="s">
        <v>38</v>
      </c>
      <c r="B38" s="111" t="s">
        <v>279</v>
      </c>
      <c r="C38" s="127"/>
      <c r="D38" s="4"/>
      <c r="E38" s="4"/>
      <c r="F38" s="1"/>
      <c r="G38" s="1"/>
      <c r="H38" s="1"/>
      <c r="I38" s="4"/>
      <c r="J38" s="4"/>
      <c r="K38" s="4"/>
      <c r="L38" s="1"/>
      <c r="M38" s="1"/>
      <c r="N38" s="1"/>
      <c r="O38" s="4"/>
      <c r="P38" s="4"/>
      <c r="Q38" s="4"/>
      <c r="R38" s="1"/>
      <c r="S38" s="1"/>
      <c r="T38" s="1"/>
      <c r="U38" s="4"/>
      <c r="V38" s="4"/>
      <c r="W38" s="4"/>
      <c r="X38" s="1"/>
      <c r="Y38" s="1"/>
      <c r="Z38" s="1"/>
      <c r="AA38" s="4"/>
      <c r="AB38" s="4"/>
      <c r="AC38" s="4"/>
      <c r="AD38" s="1"/>
      <c r="AE38" s="1"/>
      <c r="AF38" s="1"/>
      <c r="AG38" s="4"/>
      <c r="AH38" s="4"/>
      <c r="AI38" s="4"/>
      <c r="AJ38" s="1"/>
      <c r="AK38" s="1"/>
      <c r="AL38" s="1"/>
      <c r="AM38" s="4"/>
      <c r="AN38" s="4"/>
      <c r="AO38" s="4"/>
      <c r="AP38" s="1"/>
      <c r="AQ38" s="1"/>
      <c r="AR38" s="1"/>
      <c r="AS38" s="4"/>
      <c r="AT38" s="4"/>
      <c r="AU38" s="4"/>
      <c r="AV38" s="1"/>
      <c r="AW38" s="1"/>
      <c r="AX38" s="1"/>
      <c r="AY38" s="4"/>
      <c r="AZ38" s="4"/>
      <c r="BA38" s="4"/>
      <c r="BB38" s="1"/>
      <c r="BC38" s="1"/>
      <c r="BD38" s="1"/>
      <c r="BE38" s="4"/>
      <c r="BF38" s="4"/>
      <c r="BG38" s="4"/>
      <c r="BH38" s="1"/>
      <c r="BI38" s="1"/>
      <c r="BJ38" s="1"/>
      <c r="BK38" s="4"/>
      <c r="BL38" s="4"/>
      <c r="BM38" s="4"/>
      <c r="BN38" s="1"/>
      <c r="BO38" s="1"/>
      <c r="BP38" s="1"/>
      <c r="BQ38" s="4"/>
      <c r="BR38" s="4"/>
      <c r="BS38" s="4"/>
      <c r="BT38" s="1"/>
      <c r="BU38" s="1"/>
      <c r="BV38" s="1"/>
      <c r="BW38" s="4"/>
      <c r="BX38" s="4"/>
      <c r="BY38" s="4"/>
      <c r="BZ38" s="1"/>
      <c r="CA38" s="1"/>
      <c r="CB38" s="1"/>
      <c r="CC38" s="4"/>
      <c r="CD38" s="4"/>
      <c r="CE38" s="4"/>
      <c r="CF38" s="1"/>
      <c r="CG38" s="1"/>
      <c r="CH38" s="1"/>
      <c r="CI38" s="4"/>
      <c r="CJ38" s="4"/>
      <c r="CK38" s="4"/>
      <c r="CL38" s="1"/>
      <c r="CM38" s="1"/>
      <c r="CN38" s="1"/>
      <c r="CO38" s="29"/>
      <c r="CP38" s="20">
        <f t="shared" si="0"/>
        <v>0</v>
      </c>
      <c r="CQ38" s="20" t="e">
        <f t="shared" si="1"/>
        <v>#DIV/0!</v>
      </c>
      <c r="CR38" s="20" t="e">
        <f t="shared" si="12"/>
        <v>#DIV/0!</v>
      </c>
      <c r="CS38" s="65">
        <f t="shared" si="13"/>
        <v>0</v>
      </c>
      <c r="CT38" s="65" t="e">
        <f t="shared" si="14"/>
        <v>#DIV/0!</v>
      </c>
      <c r="CU38" s="65" t="e">
        <f t="shared" si="15"/>
        <v>#DIV/0!</v>
      </c>
      <c r="CV38" s="20">
        <f t="shared" si="16"/>
        <v>0</v>
      </c>
      <c r="CW38" s="20" t="e">
        <f t="shared" si="17"/>
        <v>#DIV/0!</v>
      </c>
      <c r="CX38" s="20" t="e">
        <f t="shared" si="18"/>
        <v>#DIV/0!</v>
      </c>
      <c r="CY38" s="20">
        <f t="shared" si="19"/>
        <v>0</v>
      </c>
      <c r="CZ38" s="20">
        <f t="shared" si="10"/>
        <v>0</v>
      </c>
      <c r="DA38" s="65">
        <f t="shared" si="20"/>
        <v>0</v>
      </c>
    </row>
    <row r="39" spans="1:105" ht="17" customHeight="1">
      <c r="A39" s="126" t="s">
        <v>39</v>
      </c>
      <c r="B39" s="111" t="s">
        <v>310</v>
      </c>
      <c r="C39" s="127"/>
      <c r="D39" s="4"/>
      <c r="E39" s="4"/>
      <c r="F39" s="1"/>
      <c r="G39" s="1"/>
      <c r="H39" s="1"/>
      <c r="I39" s="4"/>
      <c r="J39" s="4"/>
      <c r="K39" s="4"/>
      <c r="L39" s="1"/>
      <c r="M39" s="1"/>
      <c r="N39" s="1"/>
      <c r="O39" s="4"/>
      <c r="P39" s="4"/>
      <c r="Q39" s="4"/>
      <c r="R39" s="1"/>
      <c r="S39" s="1"/>
      <c r="T39" s="1"/>
      <c r="U39" s="4"/>
      <c r="V39" s="4"/>
      <c r="W39" s="4"/>
      <c r="X39" s="1"/>
      <c r="Y39" s="1"/>
      <c r="Z39" s="1"/>
      <c r="AA39" s="4"/>
      <c r="AB39" s="4"/>
      <c r="AC39" s="4"/>
      <c r="AD39" s="1"/>
      <c r="AE39" s="1"/>
      <c r="AF39" s="1"/>
      <c r="AG39" s="4"/>
      <c r="AH39" s="4"/>
      <c r="AI39" s="4"/>
      <c r="AJ39" s="1"/>
      <c r="AK39" s="1"/>
      <c r="AL39" s="1"/>
      <c r="AM39" s="4"/>
      <c r="AN39" s="4"/>
      <c r="AO39" s="4"/>
      <c r="AP39" s="1"/>
      <c r="AQ39" s="1"/>
      <c r="AR39" s="1"/>
      <c r="AS39" s="4"/>
      <c r="AT39" s="4"/>
      <c r="AU39" s="4"/>
      <c r="AV39" s="1"/>
      <c r="AW39" s="1"/>
      <c r="AX39" s="1"/>
      <c r="AY39" s="4"/>
      <c r="AZ39" s="4"/>
      <c r="BA39" s="4"/>
      <c r="BB39" s="1"/>
      <c r="BC39" s="1"/>
      <c r="BD39" s="1"/>
      <c r="BE39" s="4"/>
      <c r="BF39" s="4"/>
      <c r="BG39" s="4"/>
      <c r="BH39" s="1"/>
      <c r="BI39" s="1"/>
      <c r="BJ39" s="1"/>
      <c r="BK39" s="4"/>
      <c r="BL39" s="4"/>
      <c r="BM39" s="4"/>
      <c r="BN39" s="1"/>
      <c r="BO39" s="1"/>
      <c r="BP39" s="1"/>
      <c r="BQ39" s="4"/>
      <c r="BR39" s="4"/>
      <c r="BS39" s="4"/>
      <c r="BT39" s="1"/>
      <c r="BU39" s="1"/>
      <c r="BV39" s="1"/>
      <c r="BW39" s="4"/>
      <c r="BX39" s="4"/>
      <c r="BY39" s="4"/>
      <c r="BZ39" s="1"/>
      <c r="CA39" s="1"/>
      <c r="CB39" s="1"/>
      <c r="CC39" s="4"/>
      <c r="CD39" s="4"/>
      <c r="CE39" s="4"/>
      <c r="CF39" s="1"/>
      <c r="CG39" s="1"/>
      <c r="CH39" s="1"/>
      <c r="CI39" s="4"/>
      <c r="CJ39" s="4"/>
      <c r="CK39" s="4"/>
      <c r="CL39" s="1"/>
      <c r="CM39" s="1"/>
      <c r="CN39" s="1"/>
      <c r="CO39" s="29"/>
      <c r="CP39" s="20">
        <f t="shared" si="0"/>
        <v>0</v>
      </c>
      <c r="CQ39" s="20" t="e">
        <f t="shared" si="1"/>
        <v>#DIV/0!</v>
      </c>
      <c r="CR39" s="20" t="e">
        <f t="shared" si="12"/>
        <v>#DIV/0!</v>
      </c>
      <c r="CS39" s="65">
        <f t="shared" si="13"/>
        <v>0</v>
      </c>
      <c r="CT39" s="65" t="e">
        <f t="shared" si="14"/>
        <v>#DIV/0!</v>
      </c>
      <c r="CU39" s="65" t="e">
        <f t="shared" si="15"/>
        <v>#DIV/0!</v>
      </c>
      <c r="CV39" s="20">
        <f t="shared" si="16"/>
        <v>0</v>
      </c>
      <c r="CW39" s="20" t="e">
        <f t="shared" si="17"/>
        <v>#DIV/0!</v>
      </c>
      <c r="CX39" s="20" t="e">
        <f t="shared" si="18"/>
        <v>#DIV/0!</v>
      </c>
      <c r="CY39" s="20">
        <f t="shared" si="19"/>
        <v>0</v>
      </c>
      <c r="CZ39" s="20">
        <f t="shared" si="10"/>
        <v>0</v>
      </c>
      <c r="DA39" s="65">
        <f t="shared" si="20"/>
        <v>0</v>
      </c>
    </row>
    <row r="40" spans="1:105" ht="17" customHeight="1">
      <c r="A40" s="126" t="s">
        <v>40</v>
      </c>
      <c r="B40" s="111" t="s">
        <v>281</v>
      </c>
      <c r="C40" s="127"/>
      <c r="D40" s="4"/>
      <c r="E40" s="4"/>
      <c r="F40" s="1"/>
      <c r="G40" s="1"/>
      <c r="H40" s="1"/>
      <c r="I40" s="4"/>
      <c r="J40" s="4"/>
      <c r="K40" s="4"/>
      <c r="L40" s="1"/>
      <c r="M40" s="1"/>
      <c r="N40" s="1"/>
      <c r="O40" s="4"/>
      <c r="P40" s="4"/>
      <c r="Q40" s="4"/>
      <c r="R40" s="1"/>
      <c r="S40" s="1"/>
      <c r="T40" s="1"/>
      <c r="U40" s="4"/>
      <c r="V40" s="4"/>
      <c r="W40" s="4"/>
      <c r="X40" s="1"/>
      <c r="Y40" s="1"/>
      <c r="Z40" s="1"/>
      <c r="AA40" s="4"/>
      <c r="AB40" s="4"/>
      <c r="AC40" s="4"/>
      <c r="AD40" s="1"/>
      <c r="AE40" s="1"/>
      <c r="AF40" s="1"/>
      <c r="AG40" s="4"/>
      <c r="AH40" s="4"/>
      <c r="AI40" s="4"/>
      <c r="AJ40" s="1"/>
      <c r="AK40" s="1"/>
      <c r="AL40" s="1"/>
      <c r="AM40" s="4"/>
      <c r="AN40" s="4"/>
      <c r="AO40" s="4"/>
      <c r="AP40" s="1"/>
      <c r="AQ40" s="1"/>
      <c r="AR40" s="1"/>
      <c r="AS40" s="4"/>
      <c r="AT40" s="4"/>
      <c r="AU40" s="4"/>
      <c r="AV40" s="1"/>
      <c r="AW40" s="1"/>
      <c r="AX40" s="1"/>
      <c r="AY40" s="4"/>
      <c r="AZ40" s="4"/>
      <c r="BA40" s="4"/>
      <c r="BB40" s="1"/>
      <c r="BC40" s="1"/>
      <c r="BD40" s="1"/>
      <c r="BE40" s="4"/>
      <c r="BF40" s="4"/>
      <c r="BG40" s="4"/>
      <c r="BH40" s="1"/>
      <c r="BI40" s="1"/>
      <c r="BJ40" s="1"/>
      <c r="BK40" s="4"/>
      <c r="BL40" s="4"/>
      <c r="BM40" s="4"/>
      <c r="BN40" s="1"/>
      <c r="BO40" s="1"/>
      <c r="BP40" s="1"/>
      <c r="BQ40" s="4"/>
      <c r="BR40" s="4"/>
      <c r="BS40" s="4"/>
      <c r="BT40" s="1"/>
      <c r="BU40" s="1"/>
      <c r="BV40" s="1"/>
      <c r="BW40" s="4"/>
      <c r="BX40" s="4"/>
      <c r="BY40" s="4"/>
      <c r="BZ40" s="1"/>
      <c r="CA40" s="1"/>
      <c r="CB40" s="1"/>
      <c r="CC40" s="4"/>
      <c r="CD40" s="4"/>
      <c r="CE40" s="4"/>
      <c r="CF40" s="1"/>
      <c r="CG40" s="1"/>
      <c r="CH40" s="1"/>
      <c r="CI40" s="4"/>
      <c r="CJ40" s="4"/>
      <c r="CK40" s="4"/>
      <c r="CL40" s="1"/>
      <c r="CM40" s="1"/>
      <c r="CN40" s="1"/>
      <c r="CO40" s="29"/>
      <c r="CP40" s="20">
        <f t="shared" si="0"/>
        <v>0</v>
      </c>
      <c r="CQ40" s="20" t="e">
        <f t="shared" si="1"/>
        <v>#DIV/0!</v>
      </c>
      <c r="CR40" s="20" t="e">
        <f t="shared" si="12"/>
        <v>#DIV/0!</v>
      </c>
      <c r="CS40" s="65">
        <f t="shared" si="13"/>
        <v>0</v>
      </c>
      <c r="CT40" s="65" t="e">
        <f t="shared" si="14"/>
        <v>#DIV/0!</v>
      </c>
      <c r="CU40" s="65" t="e">
        <f t="shared" si="15"/>
        <v>#DIV/0!</v>
      </c>
      <c r="CV40" s="20">
        <f t="shared" si="16"/>
        <v>0</v>
      </c>
      <c r="CW40" s="20" t="e">
        <f t="shared" si="17"/>
        <v>#DIV/0!</v>
      </c>
      <c r="CX40" s="20" t="e">
        <f t="shared" si="18"/>
        <v>#DIV/0!</v>
      </c>
      <c r="CY40" s="20">
        <f t="shared" si="19"/>
        <v>0</v>
      </c>
      <c r="CZ40" s="20">
        <f t="shared" si="10"/>
        <v>0</v>
      </c>
      <c r="DA40" s="65">
        <f t="shared" si="20"/>
        <v>0</v>
      </c>
    </row>
    <row r="41" spans="1:105" ht="17" customHeight="1">
      <c r="A41" s="126" t="s">
        <v>41</v>
      </c>
      <c r="B41" s="111" t="s">
        <v>330</v>
      </c>
      <c r="C41" s="127"/>
      <c r="D41" s="4"/>
      <c r="E41" s="4"/>
      <c r="F41" s="1"/>
      <c r="G41" s="1"/>
      <c r="H41" s="1"/>
      <c r="I41" s="4"/>
      <c r="J41" s="4"/>
      <c r="K41" s="4"/>
      <c r="L41" s="1"/>
      <c r="M41" s="1"/>
      <c r="N41" s="1"/>
      <c r="O41" s="4"/>
      <c r="P41" s="4"/>
      <c r="Q41" s="4"/>
      <c r="R41" s="1"/>
      <c r="S41" s="1"/>
      <c r="T41" s="1"/>
      <c r="U41" s="4"/>
      <c r="V41" s="4"/>
      <c r="W41" s="4"/>
      <c r="X41" s="1"/>
      <c r="Y41" s="1"/>
      <c r="Z41" s="1"/>
      <c r="AA41" s="4"/>
      <c r="AB41" s="4"/>
      <c r="AC41" s="4"/>
      <c r="AD41" s="1"/>
      <c r="AE41" s="1"/>
      <c r="AF41" s="1"/>
      <c r="AG41" s="4"/>
      <c r="AH41" s="4"/>
      <c r="AI41" s="4"/>
      <c r="AJ41" s="1"/>
      <c r="AK41" s="1"/>
      <c r="AL41" s="1"/>
      <c r="AM41" s="4"/>
      <c r="AN41" s="4"/>
      <c r="AO41" s="4"/>
      <c r="AP41" s="1"/>
      <c r="AQ41" s="1"/>
      <c r="AR41" s="1"/>
      <c r="AS41" s="4"/>
      <c r="AT41" s="4"/>
      <c r="AU41" s="4"/>
      <c r="AV41" s="1"/>
      <c r="AW41" s="1"/>
      <c r="AX41" s="1"/>
      <c r="AY41" s="4"/>
      <c r="AZ41" s="4"/>
      <c r="BA41" s="4"/>
      <c r="BB41" s="1"/>
      <c r="BC41" s="1"/>
      <c r="BD41" s="1"/>
      <c r="BE41" s="4"/>
      <c r="BF41" s="4"/>
      <c r="BG41" s="4"/>
      <c r="BH41" s="1"/>
      <c r="BI41" s="1"/>
      <c r="BJ41" s="1"/>
      <c r="BK41" s="4"/>
      <c r="BL41" s="4"/>
      <c r="BM41" s="4"/>
      <c r="BN41" s="1"/>
      <c r="BO41" s="1"/>
      <c r="BP41" s="1"/>
      <c r="BQ41" s="4"/>
      <c r="BR41" s="4"/>
      <c r="BS41" s="4"/>
      <c r="BT41" s="1"/>
      <c r="BU41" s="1"/>
      <c r="BV41" s="1"/>
      <c r="BW41" s="4"/>
      <c r="BX41" s="4"/>
      <c r="BY41" s="4"/>
      <c r="BZ41" s="1"/>
      <c r="CA41" s="1"/>
      <c r="CB41" s="1"/>
      <c r="CC41" s="4"/>
      <c r="CD41" s="4"/>
      <c r="CE41" s="4"/>
      <c r="CF41" s="1"/>
      <c r="CG41" s="1"/>
      <c r="CH41" s="1"/>
      <c r="CI41" s="4"/>
      <c r="CJ41" s="4"/>
      <c r="CK41" s="4"/>
      <c r="CL41" s="1"/>
      <c r="CM41" s="1"/>
      <c r="CN41" s="1"/>
      <c r="CO41" s="29"/>
      <c r="CP41" s="20">
        <f t="shared" si="0"/>
        <v>0</v>
      </c>
      <c r="CQ41" s="20" t="e">
        <f t="shared" si="1"/>
        <v>#DIV/0!</v>
      </c>
      <c r="CR41" s="20" t="e">
        <f t="shared" si="12"/>
        <v>#DIV/0!</v>
      </c>
      <c r="CS41" s="65">
        <f t="shared" si="13"/>
        <v>0</v>
      </c>
      <c r="CT41" s="65" t="e">
        <f t="shared" si="14"/>
        <v>#DIV/0!</v>
      </c>
      <c r="CU41" s="65" t="e">
        <f t="shared" si="15"/>
        <v>#DIV/0!</v>
      </c>
      <c r="CV41" s="20">
        <f t="shared" si="16"/>
        <v>0</v>
      </c>
      <c r="CW41" s="20" t="e">
        <f t="shared" si="17"/>
        <v>#DIV/0!</v>
      </c>
      <c r="CX41" s="20" t="e">
        <f t="shared" si="18"/>
        <v>#DIV/0!</v>
      </c>
      <c r="CY41" s="20">
        <f t="shared" si="19"/>
        <v>0</v>
      </c>
      <c r="CZ41" s="20">
        <f t="shared" si="10"/>
        <v>0</v>
      </c>
      <c r="DA41" s="65">
        <f t="shared" si="20"/>
        <v>0</v>
      </c>
    </row>
    <row r="42" spans="1:105" ht="17" customHeight="1">
      <c r="A42" s="126" t="s">
        <v>42</v>
      </c>
      <c r="B42" s="111" t="s">
        <v>337</v>
      </c>
      <c r="C42" s="127"/>
      <c r="D42" s="4"/>
      <c r="E42" s="4"/>
      <c r="F42" s="1"/>
      <c r="G42" s="1"/>
      <c r="H42" s="1"/>
      <c r="I42" s="4"/>
      <c r="J42" s="4"/>
      <c r="K42" s="4"/>
      <c r="L42" s="1"/>
      <c r="M42" s="1"/>
      <c r="N42" s="1"/>
      <c r="O42" s="4"/>
      <c r="P42" s="4"/>
      <c r="Q42" s="4"/>
      <c r="R42" s="1"/>
      <c r="S42" s="1"/>
      <c r="T42" s="1"/>
      <c r="U42" s="4"/>
      <c r="V42" s="4"/>
      <c r="W42" s="4"/>
      <c r="X42" s="1"/>
      <c r="Y42" s="1"/>
      <c r="Z42" s="1"/>
      <c r="AA42" s="4"/>
      <c r="AB42" s="4"/>
      <c r="AC42" s="4"/>
      <c r="AD42" s="1"/>
      <c r="AE42" s="1"/>
      <c r="AF42" s="1"/>
      <c r="AG42" s="4"/>
      <c r="AH42" s="4"/>
      <c r="AI42" s="4"/>
      <c r="AJ42" s="1"/>
      <c r="AK42" s="1"/>
      <c r="AL42" s="1"/>
      <c r="AM42" s="4"/>
      <c r="AN42" s="4"/>
      <c r="AO42" s="4"/>
      <c r="AP42" s="1"/>
      <c r="AQ42" s="1"/>
      <c r="AR42" s="1"/>
      <c r="AS42" s="4"/>
      <c r="AT42" s="4"/>
      <c r="AU42" s="4"/>
      <c r="AV42" s="1"/>
      <c r="AW42" s="1"/>
      <c r="AX42" s="1"/>
      <c r="AY42" s="4"/>
      <c r="AZ42" s="4"/>
      <c r="BA42" s="4"/>
      <c r="BB42" s="1"/>
      <c r="BC42" s="1"/>
      <c r="BD42" s="1"/>
      <c r="BE42" s="4"/>
      <c r="BF42" s="4"/>
      <c r="BG42" s="4"/>
      <c r="BH42" s="1"/>
      <c r="BI42" s="1"/>
      <c r="BJ42" s="1"/>
      <c r="BK42" s="4"/>
      <c r="BL42" s="4"/>
      <c r="BM42" s="4"/>
      <c r="BN42" s="1"/>
      <c r="BO42" s="1"/>
      <c r="BP42" s="1"/>
      <c r="BQ42" s="4"/>
      <c r="BR42" s="4"/>
      <c r="BS42" s="4"/>
      <c r="BT42" s="1"/>
      <c r="BU42" s="1"/>
      <c r="BV42" s="1"/>
      <c r="BW42" s="4"/>
      <c r="BX42" s="4"/>
      <c r="BY42" s="4"/>
      <c r="BZ42" s="1"/>
      <c r="CA42" s="1"/>
      <c r="CB42" s="1"/>
      <c r="CC42" s="4"/>
      <c r="CD42" s="4"/>
      <c r="CE42" s="4"/>
      <c r="CF42" s="1"/>
      <c r="CG42" s="1"/>
      <c r="CH42" s="1"/>
      <c r="CI42" s="4"/>
      <c r="CJ42" s="4"/>
      <c r="CK42" s="4"/>
      <c r="CL42" s="1"/>
      <c r="CM42" s="1"/>
      <c r="CN42" s="1"/>
      <c r="CO42" s="29"/>
      <c r="CP42" s="20">
        <f t="shared" si="0"/>
        <v>0</v>
      </c>
      <c r="CQ42" s="20" t="e">
        <f t="shared" si="1"/>
        <v>#DIV/0!</v>
      </c>
      <c r="CR42" s="20" t="e">
        <f t="shared" si="12"/>
        <v>#DIV/0!</v>
      </c>
      <c r="CS42" s="65">
        <f t="shared" si="13"/>
        <v>0</v>
      </c>
      <c r="CT42" s="65" t="e">
        <f t="shared" si="14"/>
        <v>#DIV/0!</v>
      </c>
      <c r="CU42" s="65" t="e">
        <f t="shared" si="15"/>
        <v>#DIV/0!</v>
      </c>
      <c r="CV42" s="20">
        <f t="shared" si="16"/>
        <v>0</v>
      </c>
      <c r="CW42" s="20" t="e">
        <f t="shared" si="17"/>
        <v>#DIV/0!</v>
      </c>
      <c r="CX42" s="20" t="e">
        <f t="shared" si="18"/>
        <v>#DIV/0!</v>
      </c>
      <c r="CY42" s="20">
        <f t="shared" si="19"/>
        <v>0</v>
      </c>
      <c r="CZ42" s="20">
        <f t="shared" si="10"/>
        <v>0</v>
      </c>
      <c r="DA42" s="65">
        <f t="shared" si="20"/>
        <v>0</v>
      </c>
    </row>
    <row r="43" spans="1:105" ht="17" customHeight="1">
      <c r="A43" s="126" t="s">
        <v>43</v>
      </c>
      <c r="B43" s="111" t="s">
        <v>329</v>
      </c>
      <c r="C43" s="127"/>
      <c r="D43" s="4"/>
      <c r="E43" s="4"/>
      <c r="F43" s="1"/>
      <c r="G43" s="1"/>
      <c r="H43" s="1"/>
      <c r="I43" s="4"/>
      <c r="J43" s="4"/>
      <c r="K43" s="4"/>
      <c r="L43" s="1"/>
      <c r="M43" s="1"/>
      <c r="N43" s="1"/>
      <c r="O43" s="4"/>
      <c r="P43" s="4"/>
      <c r="Q43" s="4"/>
      <c r="R43" s="1"/>
      <c r="S43" s="1"/>
      <c r="T43" s="1"/>
      <c r="U43" s="4"/>
      <c r="V43" s="4"/>
      <c r="W43" s="4"/>
      <c r="X43" s="1"/>
      <c r="Y43" s="1"/>
      <c r="Z43" s="1"/>
      <c r="AA43" s="4"/>
      <c r="AB43" s="4"/>
      <c r="AC43" s="4"/>
      <c r="AD43" s="1"/>
      <c r="AE43" s="1"/>
      <c r="AF43" s="1"/>
      <c r="AG43" s="4"/>
      <c r="AH43" s="4"/>
      <c r="AI43" s="4"/>
      <c r="AJ43" s="1"/>
      <c r="AK43" s="1"/>
      <c r="AL43" s="1"/>
      <c r="AM43" s="4"/>
      <c r="AN43" s="4"/>
      <c r="AO43" s="4"/>
      <c r="AP43" s="1"/>
      <c r="AQ43" s="1"/>
      <c r="AR43" s="1"/>
      <c r="AS43" s="4"/>
      <c r="AT43" s="4"/>
      <c r="AU43" s="4"/>
      <c r="AV43" s="1"/>
      <c r="AW43" s="1"/>
      <c r="AX43" s="1"/>
      <c r="AY43" s="4"/>
      <c r="AZ43" s="4"/>
      <c r="BA43" s="4"/>
      <c r="BB43" s="1"/>
      <c r="BC43" s="1"/>
      <c r="BD43" s="1"/>
      <c r="BE43" s="4"/>
      <c r="BF43" s="4"/>
      <c r="BG43" s="4"/>
      <c r="BH43" s="1"/>
      <c r="BI43" s="1"/>
      <c r="BJ43" s="1"/>
      <c r="BK43" s="4"/>
      <c r="BL43" s="4"/>
      <c r="BM43" s="4"/>
      <c r="BN43" s="1"/>
      <c r="BO43" s="1"/>
      <c r="BP43" s="1"/>
      <c r="BQ43" s="4"/>
      <c r="BR43" s="4"/>
      <c r="BS43" s="4"/>
      <c r="BT43" s="1"/>
      <c r="BU43" s="1"/>
      <c r="BV43" s="1"/>
      <c r="BW43" s="4"/>
      <c r="BX43" s="4"/>
      <c r="BY43" s="4"/>
      <c r="BZ43" s="1"/>
      <c r="CA43" s="1"/>
      <c r="CB43" s="1"/>
      <c r="CC43" s="4"/>
      <c r="CD43" s="4"/>
      <c r="CE43" s="4"/>
      <c r="CF43" s="1"/>
      <c r="CG43" s="1"/>
      <c r="CH43" s="1"/>
      <c r="CI43" s="4"/>
      <c r="CJ43" s="4"/>
      <c r="CK43" s="4"/>
      <c r="CL43" s="1"/>
      <c r="CM43" s="1"/>
      <c r="CN43" s="1"/>
      <c r="CO43" s="29"/>
      <c r="CP43" s="20">
        <f t="shared" si="0"/>
        <v>0</v>
      </c>
      <c r="CQ43" s="20" t="e">
        <f t="shared" si="1"/>
        <v>#DIV/0!</v>
      </c>
      <c r="CR43" s="20" t="e">
        <f t="shared" si="12"/>
        <v>#DIV/0!</v>
      </c>
      <c r="CS43" s="65">
        <f t="shared" si="13"/>
        <v>0</v>
      </c>
      <c r="CT43" s="65" t="e">
        <f t="shared" si="14"/>
        <v>#DIV/0!</v>
      </c>
      <c r="CU43" s="65" t="e">
        <f t="shared" si="15"/>
        <v>#DIV/0!</v>
      </c>
      <c r="CV43" s="20">
        <f t="shared" si="16"/>
        <v>0</v>
      </c>
      <c r="CW43" s="20" t="e">
        <f t="shared" si="17"/>
        <v>#DIV/0!</v>
      </c>
      <c r="CX43" s="20" t="e">
        <f t="shared" si="18"/>
        <v>#DIV/0!</v>
      </c>
      <c r="CY43" s="20">
        <f t="shared" si="19"/>
        <v>0</v>
      </c>
      <c r="CZ43" s="20">
        <f t="shared" si="10"/>
        <v>0</v>
      </c>
      <c r="DA43" s="65">
        <f t="shared" si="20"/>
        <v>0</v>
      </c>
    </row>
    <row r="44" spans="1:105" ht="17" customHeight="1">
      <c r="A44" s="126" t="s">
        <v>44</v>
      </c>
      <c r="B44" s="110" t="s">
        <v>338</v>
      </c>
      <c r="C44" s="127"/>
      <c r="D44" s="4"/>
      <c r="E44" s="4"/>
      <c r="F44" s="1"/>
      <c r="G44" s="1"/>
      <c r="H44" s="1"/>
      <c r="I44" s="4"/>
      <c r="J44" s="4"/>
      <c r="K44" s="4"/>
      <c r="L44" s="1"/>
      <c r="M44" s="1"/>
      <c r="N44" s="1"/>
      <c r="O44" s="4"/>
      <c r="P44" s="4"/>
      <c r="Q44" s="4"/>
      <c r="R44" s="1"/>
      <c r="S44" s="1"/>
      <c r="T44" s="1"/>
      <c r="U44" s="4"/>
      <c r="V44" s="4"/>
      <c r="W44" s="4"/>
      <c r="X44" s="1"/>
      <c r="Y44" s="1"/>
      <c r="Z44" s="1"/>
      <c r="AA44" s="4"/>
      <c r="AB44" s="4"/>
      <c r="AC44" s="4"/>
      <c r="AD44" s="1"/>
      <c r="AE44" s="1"/>
      <c r="AF44" s="1"/>
      <c r="AG44" s="4"/>
      <c r="AH44" s="4"/>
      <c r="AI44" s="4"/>
      <c r="AJ44" s="1"/>
      <c r="AK44" s="1"/>
      <c r="AL44" s="1"/>
      <c r="AM44" s="4"/>
      <c r="AN44" s="4"/>
      <c r="AO44" s="4"/>
      <c r="AP44" s="1"/>
      <c r="AQ44" s="1"/>
      <c r="AR44" s="1"/>
      <c r="AS44" s="4"/>
      <c r="AT44" s="4"/>
      <c r="AU44" s="4"/>
      <c r="AV44" s="1"/>
      <c r="AW44" s="1"/>
      <c r="AX44" s="1"/>
      <c r="AY44" s="4"/>
      <c r="AZ44" s="4"/>
      <c r="BA44" s="4"/>
      <c r="BB44" s="1"/>
      <c r="BC44" s="1"/>
      <c r="BD44" s="1"/>
      <c r="BE44" s="4"/>
      <c r="BF44" s="4"/>
      <c r="BG44" s="4"/>
      <c r="BH44" s="1"/>
      <c r="BI44" s="1"/>
      <c r="BJ44" s="1"/>
      <c r="BK44" s="4"/>
      <c r="BL44" s="4"/>
      <c r="BM44" s="4"/>
      <c r="BN44" s="1"/>
      <c r="BO44" s="1"/>
      <c r="BP44" s="1"/>
      <c r="BQ44" s="4"/>
      <c r="BR44" s="4"/>
      <c r="BS44" s="4"/>
      <c r="BT44" s="1"/>
      <c r="BU44" s="1"/>
      <c r="BV44" s="1"/>
      <c r="BW44" s="4"/>
      <c r="BX44" s="4"/>
      <c r="BY44" s="4"/>
      <c r="BZ44" s="1"/>
      <c r="CA44" s="1"/>
      <c r="CB44" s="1"/>
      <c r="CC44" s="4"/>
      <c r="CD44" s="4"/>
      <c r="CE44" s="4"/>
      <c r="CF44" s="1"/>
      <c r="CG44" s="1"/>
      <c r="CH44" s="1"/>
      <c r="CI44" s="4"/>
      <c r="CJ44" s="4"/>
      <c r="CK44" s="4"/>
      <c r="CL44" s="1"/>
      <c r="CM44" s="1"/>
      <c r="CN44" s="1"/>
      <c r="CO44" s="29"/>
      <c r="CP44" s="20">
        <f t="shared" si="0"/>
        <v>0</v>
      </c>
      <c r="CQ44" s="20" t="e">
        <f t="shared" si="1"/>
        <v>#DIV/0!</v>
      </c>
      <c r="CR44" s="20" t="e">
        <f t="shared" si="12"/>
        <v>#DIV/0!</v>
      </c>
      <c r="CS44" s="65">
        <f t="shared" si="13"/>
        <v>0</v>
      </c>
      <c r="CT44" s="65" t="e">
        <f t="shared" si="14"/>
        <v>#DIV/0!</v>
      </c>
      <c r="CU44" s="65" t="e">
        <f t="shared" si="15"/>
        <v>#DIV/0!</v>
      </c>
      <c r="CV44" s="20">
        <f t="shared" si="16"/>
        <v>0</v>
      </c>
      <c r="CW44" s="20" t="e">
        <f t="shared" si="17"/>
        <v>#DIV/0!</v>
      </c>
      <c r="CX44" s="20" t="e">
        <f t="shared" si="18"/>
        <v>#DIV/0!</v>
      </c>
      <c r="CY44" s="20">
        <f t="shared" si="19"/>
        <v>0</v>
      </c>
      <c r="CZ44" s="20">
        <f t="shared" si="10"/>
        <v>0</v>
      </c>
      <c r="DA44" s="65">
        <f t="shared" si="20"/>
        <v>0</v>
      </c>
    </row>
    <row r="45" spans="1:105" ht="17" customHeight="1" thickBot="1">
      <c r="A45" s="126" t="s">
        <v>45</v>
      </c>
      <c r="B45" s="264" t="s">
        <v>339</v>
      </c>
      <c r="C45" s="127"/>
      <c r="D45" s="4"/>
      <c r="E45" s="4"/>
      <c r="F45" s="1"/>
      <c r="G45" s="1"/>
      <c r="H45" s="1"/>
      <c r="I45" s="4"/>
      <c r="J45" s="4"/>
      <c r="K45" s="4"/>
      <c r="L45" s="1"/>
      <c r="M45" s="1"/>
      <c r="N45" s="1"/>
      <c r="O45" s="4"/>
      <c r="P45" s="4"/>
      <c r="Q45" s="4"/>
      <c r="R45" s="1"/>
      <c r="S45" s="1"/>
      <c r="T45" s="1"/>
      <c r="U45" s="4"/>
      <c r="V45" s="4"/>
      <c r="W45" s="4"/>
      <c r="X45" s="1"/>
      <c r="Y45" s="1"/>
      <c r="Z45" s="1"/>
      <c r="AA45" s="4"/>
      <c r="AB45" s="4"/>
      <c r="AC45" s="4"/>
      <c r="AD45" s="1"/>
      <c r="AE45" s="1"/>
      <c r="AF45" s="1"/>
      <c r="AG45" s="4"/>
      <c r="AH45" s="4"/>
      <c r="AI45" s="4"/>
      <c r="AJ45" s="1"/>
      <c r="AK45" s="1"/>
      <c r="AL45" s="1"/>
      <c r="AM45" s="4"/>
      <c r="AN45" s="4"/>
      <c r="AO45" s="4"/>
      <c r="AP45" s="1"/>
      <c r="AQ45" s="1"/>
      <c r="AR45" s="1"/>
      <c r="AS45" s="4"/>
      <c r="AT45" s="4"/>
      <c r="AU45" s="4"/>
      <c r="AV45" s="1"/>
      <c r="AW45" s="1"/>
      <c r="AX45" s="1"/>
      <c r="AY45" s="4"/>
      <c r="AZ45" s="4"/>
      <c r="BA45" s="4"/>
      <c r="BB45" s="1"/>
      <c r="BC45" s="1"/>
      <c r="BD45" s="1"/>
      <c r="BE45" s="4"/>
      <c r="BF45" s="4"/>
      <c r="BG45" s="4"/>
      <c r="BH45" s="1"/>
      <c r="BI45" s="1"/>
      <c r="BJ45" s="1"/>
      <c r="BK45" s="4"/>
      <c r="BL45" s="4"/>
      <c r="BM45" s="4"/>
      <c r="BN45" s="1"/>
      <c r="BO45" s="1"/>
      <c r="BP45" s="1"/>
      <c r="BQ45" s="4"/>
      <c r="BR45" s="4"/>
      <c r="BS45" s="4"/>
      <c r="BT45" s="1"/>
      <c r="BU45" s="1"/>
      <c r="BV45" s="1"/>
      <c r="BW45" s="4"/>
      <c r="BX45" s="4"/>
      <c r="BY45" s="4"/>
      <c r="BZ45" s="1"/>
      <c r="CA45" s="1"/>
      <c r="CB45" s="1"/>
      <c r="CC45" s="4"/>
      <c r="CD45" s="4"/>
      <c r="CE45" s="4"/>
      <c r="CF45" s="1"/>
      <c r="CG45" s="1"/>
      <c r="CH45" s="1"/>
      <c r="CI45" s="4"/>
      <c r="CJ45" s="4"/>
      <c r="CK45" s="4"/>
      <c r="CL45" s="1"/>
      <c r="CM45" s="1"/>
      <c r="CN45" s="1"/>
      <c r="CO45" s="29"/>
      <c r="CP45" s="20">
        <f t="shared" si="0"/>
        <v>0</v>
      </c>
      <c r="CQ45" s="20" t="e">
        <f t="shared" si="1"/>
        <v>#DIV/0!</v>
      </c>
      <c r="CR45" s="20" t="e">
        <f t="shared" si="12"/>
        <v>#DIV/0!</v>
      </c>
      <c r="CS45" s="65">
        <f t="shared" si="13"/>
        <v>0</v>
      </c>
      <c r="CT45" s="65" t="e">
        <f t="shared" si="14"/>
        <v>#DIV/0!</v>
      </c>
      <c r="CU45" s="65" t="e">
        <f t="shared" si="15"/>
        <v>#DIV/0!</v>
      </c>
      <c r="CV45" s="20">
        <f t="shared" si="16"/>
        <v>0</v>
      </c>
      <c r="CW45" s="20" t="e">
        <f t="shared" si="17"/>
        <v>#DIV/0!</v>
      </c>
      <c r="CX45" s="20" t="e">
        <f t="shared" si="18"/>
        <v>#DIV/0!</v>
      </c>
      <c r="CY45" s="20">
        <f t="shared" si="19"/>
        <v>0</v>
      </c>
      <c r="CZ45" s="20">
        <f t="shared" si="10"/>
        <v>0</v>
      </c>
      <c r="DA45" s="65">
        <f t="shared" si="20"/>
        <v>0</v>
      </c>
    </row>
    <row r="46" spans="1:105" ht="17" customHeight="1" thickBot="1">
      <c r="A46" s="125" t="s">
        <v>22</v>
      </c>
      <c r="B46" s="273"/>
      <c r="C46" s="128">
        <f>C5+C6+C7+C8+C9+C10+C11+C12+C13+C14+C15+C16+C17+C18+C19+C20+C21+C22+C23+C24+C25+C26+C27+C28+C29+C30+C31+C32+C33+C34+C35+C36+C37+C38+C39+C40+C41+C42+C43+C44+C45</f>
        <v>0</v>
      </c>
      <c r="D46" s="102">
        <f t="shared" ref="D46:BO46" si="21">D5+D6+D7+D8+D9+D10+D11+D12+D13+D14+D15+D16+D17+D18+D19+D20+D21+D22+D23+D24+D25+D26+D27+D28+D29+D30+D31+D32+D33+D34+D35+D36+D37+D38+D39+D40+D41+D42+D43+D44+D45</f>
        <v>0</v>
      </c>
      <c r="E46" s="102">
        <f t="shared" si="21"/>
        <v>0</v>
      </c>
      <c r="F46" s="96">
        <f t="shared" si="21"/>
        <v>0</v>
      </c>
      <c r="G46" s="96">
        <f t="shared" si="21"/>
        <v>0</v>
      </c>
      <c r="H46" s="96">
        <f t="shared" si="21"/>
        <v>0</v>
      </c>
      <c r="I46" s="102">
        <f t="shared" si="21"/>
        <v>0</v>
      </c>
      <c r="J46" s="102">
        <f t="shared" si="21"/>
        <v>0</v>
      </c>
      <c r="K46" s="102">
        <f t="shared" si="21"/>
        <v>0</v>
      </c>
      <c r="L46" s="96">
        <f t="shared" si="21"/>
        <v>0</v>
      </c>
      <c r="M46" s="96">
        <f t="shared" si="21"/>
        <v>0</v>
      </c>
      <c r="N46" s="96">
        <f t="shared" si="21"/>
        <v>0</v>
      </c>
      <c r="O46" s="102">
        <f t="shared" si="21"/>
        <v>0</v>
      </c>
      <c r="P46" s="102">
        <f t="shared" si="21"/>
        <v>0</v>
      </c>
      <c r="Q46" s="102">
        <f t="shared" si="21"/>
        <v>0</v>
      </c>
      <c r="R46" s="96">
        <f t="shared" si="21"/>
        <v>0</v>
      </c>
      <c r="S46" s="96">
        <f t="shared" si="21"/>
        <v>0</v>
      </c>
      <c r="T46" s="96">
        <f t="shared" si="21"/>
        <v>0</v>
      </c>
      <c r="U46" s="102">
        <f t="shared" si="21"/>
        <v>0</v>
      </c>
      <c r="V46" s="102">
        <f t="shared" si="21"/>
        <v>0</v>
      </c>
      <c r="W46" s="102">
        <f t="shared" si="21"/>
        <v>0</v>
      </c>
      <c r="X46" s="96">
        <f t="shared" si="21"/>
        <v>0</v>
      </c>
      <c r="Y46" s="96">
        <f t="shared" si="21"/>
        <v>0</v>
      </c>
      <c r="Z46" s="96">
        <f t="shared" si="21"/>
        <v>0</v>
      </c>
      <c r="AA46" s="102">
        <f t="shared" si="21"/>
        <v>0</v>
      </c>
      <c r="AB46" s="102">
        <f t="shared" si="21"/>
        <v>0</v>
      </c>
      <c r="AC46" s="102">
        <f t="shared" si="21"/>
        <v>0</v>
      </c>
      <c r="AD46" s="96">
        <f t="shared" si="21"/>
        <v>0</v>
      </c>
      <c r="AE46" s="96">
        <f t="shared" si="21"/>
        <v>0</v>
      </c>
      <c r="AF46" s="96">
        <f t="shared" si="21"/>
        <v>0</v>
      </c>
      <c r="AG46" s="102">
        <f t="shared" si="21"/>
        <v>0</v>
      </c>
      <c r="AH46" s="102">
        <f t="shared" si="21"/>
        <v>0</v>
      </c>
      <c r="AI46" s="102">
        <f t="shared" si="21"/>
        <v>0</v>
      </c>
      <c r="AJ46" s="96">
        <f t="shared" si="21"/>
        <v>0</v>
      </c>
      <c r="AK46" s="96">
        <f t="shared" si="21"/>
        <v>0</v>
      </c>
      <c r="AL46" s="96">
        <f t="shared" si="21"/>
        <v>0</v>
      </c>
      <c r="AM46" s="102">
        <f t="shared" si="21"/>
        <v>0</v>
      </c>
      <c r="AN46" s="102">
        <f t="shared" si="21"/>
        <v>0</v>
      </c>
      <c r="AO46" s="102">
        <f t="shared" si="21"/>
        <v>0</v>
      </c>
      <c r="AP46" s="96">
        <f t="shared" si="21"/>
        <v>0</v>
      </c>
      <c r="AQ46" s="96">
        <f t="shared" si="21"/>
        <v>0</v>
      </c>
      <c r="AR46" s="96">
        <f t="shared" si="21"/>
        <v>0</v>
      </c>
      <c r="AS46" s="102">
        <f t="shared" si="21"/>
        <v>0</v>
      </c>
      <c r="AT46" s="102">
        <f t="shared" si="21"/>
        <v>0</v>
      </c>
      <c r="AU46" s="102">
        <f t="shared" si="21"/>
        <v>0</v>
      </c>
      <c r="AV46" s="96">
        <f t="shared" si="21"/>
        <v>0</v>
      </c>
      <c r="AW46" s="96">
        <f t="shared" si="21"/>
        <v>0</v>
      </c>
      <c r="AX46" s="96">
        <f t="shared" si="21"/>
        <v>0</v>
      </c>
      <c r="AY46" s="102">
        <f t="shared" si="21"/>
        <v>0</v>
      </c>
      <c r="AZ46" s="102">
        <f t="shared" si="21"/>
        <v>0</v>
      </c>
      <c r="BA46" s="102">
        <f t="shared" si="21"/>
        <v>0</v>
      </c>
      <c r="BB46" s="96">
        <f t="shared" si="21"/>
        <v>0</v>
      </c>
      <c r="BC46" s="96">
        <f t="shared" si="21"/>
        <v>0</v>
      </c>
      <c r="BD46" s="96">
        <f t="shared" si="21"/>
        <v>0</v>
      </c>
      <c r="BE46" s="102">
        <f t="shared" si="21"/>
        <v>0</v>
      </c>
      <c r="BF46" s="102">
        <f t="shared" si="21"/>
        <v>0</v>
      </c>
      <c r="BG46" s="102">
        <f t="shared" si="21"/>
        <v>0</v>
      </c>
      <c r="BH46" s="96">
        <f t="shared" si="21"/>
        <v>0</v>
      </c>
      <c r="BI46" s="96">
        <f t="shared" si="21"/>
        <v>0</v>
      </c>
      <c r="BJ46" s="96">
        <f t="shared" si="21"/>
        <v>0</v>
      </c>
      <c r="BK46" s="102">
        <f t="shared" si="21"/>
        <v>0</v>
      </c>
      <c r="BL46" s="102">
        <f t="shared" si="21"/>
        <v>0</v>
      </c>
      <c r="BM46" s="102">
        <f t="shared" si="21"/>
        <v>0</v>
      </c>
      <c r="BN46" s="96">
        <f t="shared" si="21"/>
        <v>0</v>
      </c>
      <c r="BO46" s="96">
        <f t="shared" si="21"/>
        <v>0</v>
      </c>
      <c r="BP46" s="96">
        <f t="shared" ref="BP46:DA46" si="22">BP5+BP6+BP7+BP8+BP9+BP10+BP11+BP12+BP13+BP14+BP15+BP16+BP17+BP18+BP19+BP20+BP21+BP22+BP23+BP24+BP25+BP26+BP27+BP28+BP29+BP30+BP31+BP32+BP33+BP34+BP35+BP36+BP37+BP38+BP39+BP40+BP41+BP42+BP43+BP44+BP45</f>
        <v>0</v>
      </c>
      <c r="BQ46" s="102">
        <f t="shared" si="22"/>
        <v>0</v>
      </c>
      <c r="BR46" s="102">
        <f t="shared" si="22"/>
        <v>0</v>
      </c>
      <c r="BS46" s="102">
        <f t="shared" si="22"/>
        <v>0</v>
      </c>
      <c r="BT46" s="96">
        <f t="shared" si="22"/>
        <v>0</v>
      </c>
      <c r="BU46" s="96">
        <f t="shared" si="22"/>
        <v>0</v>
      </c>
      <c r="BV46" s="96">
        <f t="shared" si="22"/>
        <v>0</v>
      </c>
      <c r="BW46" s="102">
        <f t="shared" si="22"/>
        <v>0</v>
      </c>
      <c r="BX46" s="102">
        <f t="shared" si="22"/>
        <v>0</v>
      </c>
      <c r="BY46" s="102">
        <f t="shared" si="22"/>
        <v>0</v>
      </c>
      <c r="BZ46" s="96">
        <f t="shared" si="22"/>
        <v>0</v>
      </c>
      <c r="CA46" s="96">
        <f t="shared" si="22"/>
        <v>0</v>
      </c>
      <c r="CB46" s="96">
        <f t="shared" si="22"/>
        <v>0</v>
      </c>
      <c r="CC46" s="102">
        <f t="shared" si="22"/>
        <v>0</v>
      </c>
      <c r="CD46" s="102">
        <f t="shared" si="22"/>
        <v>0</v>
      </c>
      <c r="CE46" s="102">
        <f t="shared" si="22"/>
        <v>0</v>
      </c>
      <c r="CF46" s="96">
        <f t="shared" si="22"/>
        <v>0</v>
      </c>
      <c r="CG46" s="96">
        <f t="shared" si="22"/>
        <v>0</v>
      </c>
      <c r="CH46" s="96">
        <f t="shared" si="22"/>
        <v>0</v>
      </c>
      <c r="CI46" s="102">
        <f t="shared" si="22"/>
        <v>0</v>
      </c>
      <c r="CJ46" s="102">
        <f t="shared" si="22"/>
        <v>0</v>
      </c>
      <c r="CK46" s="102">
        <f t="shared" si="22"/>
        <v>0</v>
      </c>
      <c r="CL46" s="96">
        <f t="shared" si="22"/>
        <v>0</v>
      </c>
      <c r="CM46" s="96">
        <f t="shared" si="22"/>
        <v>0</v>
      </c>
      <c r="CN46" s="96">
        <f t="shared" si="22"/>
        <v>0</v>
      </c>
      <c r="CO46" s="103"/>
      <c r="CP46" s="5">
        <f t="shared" si="22"/>
        <v>0</v>
      </c>
      <c r="CQ46" s="5"/>
      <c r="CR46" s="5" t="e">
        <f t="shared" si="22"/>
        <v>#DIV/0!</v>
      </c>
      <c r="CS46" s="5">
        <f t="shared" si="22"/>
        <v>0</v>
      </c>
      <c r="CT46" s="5"/>
      <c r="CU46" s="5" t="e">
        <f t="shared" si="22"/>
        <v>#DIV/0!</v>
      </c>
      <c r="CV46" s="5">
        <f t="shared" si="22"/>
        <v>0</v>
      </c>
      <c r="CW46" s="5"/>
      <c r="CX46" s="5" t="e">
        <f t="shared" si="22"/>
        <v>#DIV/0!</v>
      </c>
      <c r="CY46" s="5">
        <f t="shared" ref="CY46" si="23">CY5+CY6+CY7+CY8+CY9+CY10+CY11+CY12+CY13+CY14+CY15+CY16+CY17+CY18+CY19+CY20+CY21+CY22+CY23+CY24+CY25+CY26+CY27+CY28+CY29+CY30+CY31+CY32+CY33+CY34+CY35+CY36+CY37+CY38+CY39+CY40+CY41+CY42+CY43+CY44+CY45</f>
        <v>0</v>
      </c>
      <c r="CZ46" s="5">
        <f t="shared" ref="CZ46" si="24">CZ5+CZ6+CZ7+CZ8+CZ9+CZ10+CZ11+CZ12+CZ13+CZ14+CZ15+CZ16+CZ17+CZ18+CZ19+CZ20+CZ21+CZ22+CZ23+CZ24+CZ25+CZ26+CZ27+CZ28+CZ29+CZ30+CZ31+CZ32+CZ33+CZ34+CZ35+CZ36+CZ37+CZ38+CZ39+CZ40+CZ41+CZ42+CZ43+CZ44+CZ45</f>
        <v>0</v>
      </c>
      <c r="DA46" s="5">
        <f t="shared" si="22"/>
        <v>0</v>
      </c>
    </row>
    <row r="47" spans="1:105" ht="17" customHeight="1"/>
    <row r="48" spans="1:105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  <row r="64" ht="17" customHeight="1"/>
    <row r="65" ht="17" customHeight="1"/>
    <row r="66" ht="17" customHeight="1"/>
    <row r="67" ht="17" customHeight="1"/>
    <row r="68" ht="17" customHeight="1"/>
    <row r="69" ht="17" customHeight="1"/>
    <row r="70" ht="17" customHeight="1"/>
    <row r="71" ht="17" customHeight="1"/>
    <row r="72" ht="17" customHeight="1"/>
    <row r="73" ht="17" customHeight="1"/>
    <row r="74" ht="17" customHeight="1"/>
    <row r="75" ht="17" customHeight="1"/>
    <row r="76" ht="17" customHeight="1"/>
    <row r="77" ht="17" customHeight="1"/>
    <row r="78" ht="17" customHeight="1"/>
    <row r="79" ht="17" customHeight="1"/>
    <row r="8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  <row r="107" ht="17" customHeight="1"/>
    <row r="108" ht="17" customHeight="1"/>
    <row r="109" ht="17" customHeight="1"/>
    <row r="110" ht="17" customHeight="1"/>
    <row r="111" ht="17" customHeight="1"/>
    <row r="112" ht="17" customHeight="1"/>
    <row r="113" ht="17" customHeight="1"/>
    <row r="114" ht="17" customHeight="1"/>
    <row r="115" ht="17" customHeight="1"/>
    <row r="116" ht="17" customHeight="1"/>
    <row r="117" ht="17" customHeight="1"/>
    <row r="118" ht="17" customHeight="1"/>
    <row r="119" ht="17" customHeight="1"/>
    <row r="120" ht="17" customHeight="1"/>
    <row r="121" ht="17" customHeight="1"/>
    <row r="122" ht="17" customHeight="1"/>
    <row r="123" ht="17" customHeight="1"/>
    <row r="124" ht="17" customHeight="1"/>
    <row r="125" ht="17" customHeight="1"/>
    <row r="126" ht="17" customHeight="1"/>
    <row r="127" ht="17" customHeight="1"/>
    <row r="128" ht="17" customHeight="1"/>
    <row r="129" ht="17" customHeight="1"/>
    <row r="130" ht="17" customHeight="1"/>
    <row r="131" ht="17" customHeight="1"/>
    <row r="132" ht="17" customHeight="1"/>
    <row r="133" ht="17" customHeight="1"/>
    <row r="134" ht="17" customHeight="1"/>
    <row r="135" ht="17" customHeight="1"/>
    <row r="136" ht="17" customHeight="1"/>
    <row r="137" ht="17" customHeight="1"/>
    <row r="138" ht="17" customHeight="1"/>
    <row r="139" ht="17" customHeight="1"/>
    <row r="140" ht="17" customHeight="1"/>
    <row r="141" ht="17" customHeight="1"/>
    <row r="142" ht="17" customHeight="1"/>
    <row r="143" ht="17" customHeight="1"/>
    <row r="144" ht="17" customHeight="1"/>
    <row r="145" ht="17" customHeight="1"/>
    <row r="146" ht="17" customHeight="1"/>
    <row r="147" ht="17" customHeight="1"/>
    <row r="148" ht="17" customHeight="1"/>
    <row r="149" ht="17" customHeight="1"/>
    <row r="150" ht="17" customHeight="1"/>
    <row r="151" ht="17" customHeight="1"/>
    <row r="152" ht="17" customHeight="1"/>
    <row r="153" ht="17" customHeight="1"/>
    <row r="154" ht="17" customHeight="1"/>
    <row r="155" ht="17" customHeight="1"/>
    <row r="156" ht="17" customHeight="1"/>
    <row r="157" ht="17" customHeight="1"/>
    <row r="158" ht="17" customHeight="1"/>
    <row r="159" ht="17" customHeight="1"/>
    <row r="160" ht="17" customHeight="1"/>
    <row r="161" ht="17" customHeight="1"/>
    <row r="162" ht="17" customHeight="1"/>
    <row r="163" ht="17" customHeight="1"/>
    <row r="164" ht="17" customHeight="1"/>
    <row r="165" ht="17" customHeight="1"/>
    <row r="166" ht="17" customHeight="1"/>
    <row r="167" ht="17" customHeight="1"/>
    <row r="168" ht="17" customHeight="1"/>
    <row r="169" ht="17" customHeight="1"/>
    <row r="170" ht="17" customHeight="1"/>
    <row r="171" ht="17" customHeight="1"/>
    <row r="172" ht="17" customHeight="1"/>
    <row r="173" ht="17" customHeight="1"/>
    <row r="174" ht="17" customHeight="1"/>
    <row r="175" ht="17" customHeight="1"/>
    <row r="176" ht="17" customHeight="1"/>
    <row r="177" ht="17" customHeight="1"/>
    <row r="178" ht="17" customHeight="1"/>
    <row r="179" ht="17" customHeight="1"/>
    <row r="180" ht="17" customHeight="1"/>
    <row r="181" ht="17" customHeight="1"/>
    <row r="182" ht="17" customHeight="1"/>
    <row r="183" ht="17" customHeight="1"/>
    <row r="184" ht="17" customHeight="1"/>
    <row r="185" ht="17" customHeight="1"/>
    <row r="186" ht="17" customHeight="1"/>
    <row r="187" ht="17" customHeight="1"/>
    <row r="188" ht="17" customHeight="1"/>
    <row r="189" ht="17" customHeight="1"/>
    <row r="190" ht="17" customHeight="1"/>
    <row r="191" ht="17" customHeight="1"/>
    <row r="192" ht="17" customHeight="1"/>
    <row r="193" ht="17" customHeight="1"/>
    <row r="194" ht="17" customHeight="1"/>
    <row r="195" ht="17" customHeight="1"/>
    <row r="196" ht="17" customHeight="1"/>
    <row r="197" ht="17" customHeight="1"/>
    <row r="198" ht="17" customHeight="1"/>
    <row r="199" ht="17" customHeight="1"/>
    <row r="200" ht="17" customHeight="1"/>
    <row r="201" ht="17" customHeight="1"/>
    <row r="202" ht="17" customHeight="1"/>
    <row r="203" ht="17" customHeight="1"/>
    <row r="204" ht="17" customHeight="1"/>
    <row r="205" ht="17" customHeight="1"/>
    <row r="206" ht="17" customHeight="1"/>
    <row r="207" ht="17" customHeight="1"/>
    <row r="208" ht="17" customHeight="1"/>
    <row r="209" ht="17" customHeight="1"/>
    <row r="210" ht="17" customHeight="1"/>
    <row r="211" ht="17" customHeight="1"/>
    <row r="212" ht="17" customHeight="1"/>
    <row r="213" ht="17" customHeight="1"/>
    <row r="214" ht="17" customHeight="1"/>
    <row r="215" ht="17" customHeight="1"/>
    <row r="216" ht="17" customHeight="1"/>
    <row r="217" ht="17" customHeight="1"/>
    <row r="218" ht="17" customHeight="1"/>
    <row r="219" ht="17" customHeight="1"/>
    <row r="220" ht="17" customHeight="1"/>
    <row r="221" ht="17" customHeight="1"/>
    <row r="222" ht="17" customHeight="1"/>
    <row r="223" ht="17" customHeight="1"/>
    <row r="224" ht="17" customHeight="1"/>
    <row r="225" ht="17" customHeight="1"/>
    <row r="226" ht="17" customHeight="1"/>
    <row r="227" ht="17" customHeight="1"/>
    <row r="228" ht="17" customHeight="1"/>
    <row r="229" ht="17" customHeight="1"/>
    <row r="230" ht="17" customHeight="1"/>
    <row r="231" ht="17" customHeight="1"/>
    <row r="232" ht="17" customHeight="1"/>
    <row r="233" ht="17" customHeight="1"/>
    <row r="234" ht="17" customHeight="1"/>
    <row r="235" ht="17" customHeight="1"/>
    <row r="236" ht="17" customHeight="1"/>
    <row r="237" ht="17" customHeight="1"/>
    <row r="238" ht="17" customHeight="1"/>
    <row r="239" ht="17" customHeight="1"/>
    <row r="240" ht="17" customHeight="1"/>
    <row r="241" ht="17" customHeight="1"/>
    <row r="242" ht="17" customHeight="1"/>
    <row r="243" ht="17" customHeight="1"/>
    <row r="244" ht="17" customHeight="1"/>
    <row r="245" ht="17" customHeight="1"/>
    <row r="246" ht="17" customHeight="1"/>
    <row r="247" ht="17" customHeight="1"/>
    <row r="248" ht="17" customHeight="1"/>
    <row r="249" ht="17" customHeight="1"/>
    <row r="250" ht="17" customHeight="1"/>
    <row r="251" ht="17" customHeight="1"/>
    <row r="252" ht="17" customHeight="1"/>
    <row r="253" ht="17" customHeight="1"/>
    <row r="254" ht="17" customHeight="1"/>
    <row r="255" ht="17" customHeight="1"/>
    <row r="256" ht="17" customHeight="1"/>
    <row r="257" ht="17" customHeight="1"/>
    <row r="258" ht="17" customHeight="1"/>
    <row r="259" ht="17" customHeight="1"/>
    <row r="260" ht="17" customHeight="1"/>
    <row r="261" ht="17" customHeight="1"/>
    <row r="262" ht="17" customHeight="1"/>
    <row r="263" ht="17" customHeight="1"/>
    <row r="264" ht="17" customHeight="1"/>
    <row r="265" ht="17" customHeight="1"/>
    <row r="266" ht="17" customHeight="1"/>
    <row r="267" ht="17" customHeight="1"/>
    <row r="268" ht="17" customHeight="1"/>
    <row r="269" ht="17" customHeight="1"/>
    <row r="270" ht="17" customHeight="1"/>
    <row r="271" ht="17" customHeight="1"/>
    <row r="272" ht="17" customHeight="1"/>
    <row r="273" ht="17" customHeight="1"/>
    <row r="274" ht="17" customHeight="1"/>
    <row r="275" ht="17" customHeight="1"/>
    <row r="276" ht="17" customHeight="1"/>
    <row r="277" ht="17" customHeight="1"/>
    <row r="278" ht="17" customHeight="1"/>
    <row r="279" ht="17" customHeight="1"/>
    <row r="280" ht="17" customHeight="1"/>
    <row r="281" ht="17" customHeight="1"/>
    <row r="282" ht="17" customHeight="1"/>
    <row r="283" ht="17" customHeight="1"/>
    <row r="284" ht="17" customHeight="1"/>
    <row r="285" ht="17" customHeight="1"/>
    <row r="286" ht="17" customHeight="1"/>
    <row r="287" ht="17" customHeight="1"/>
    <row r="288" ht="17" customHeight="1"/>
    <row r="289" ht="17" customHeight="1"/>
    <row r="290" ht="17" customHeight="1"/>
    <row r="291" ht="17" customHeight="1"/>
    <row r="292" ht="17" customHeight="1"/>
    <row r="293" ht="17" customHeight="1"/>
    <row r="294" ht="17" customHeight="1"/>
    <row r="295" ht="17" customHeight="1"/>
    <row r="296" ht="17" customHeight="1"/>
    <row r="297" ht="17" customHeight="1"/>
    <row r="298" ht="17" customHeight="1"/>
    <row r="299" ht="17" customHeight="1"/>
    <row r="300" ht="17" customHeight="1"/>
    <row r="301" ht="17" customHeight="1"/>
    <row r="302" ht="17" customHeight="1"/>
    <row r="303" ht="17" customHeight="1"/>
    <row r="304" ht="17" customHeight="1"/>
    <row r="305" ht="17" customHeight="1"/>
    <row r="306" ht="17" customHeight="1"/>
    <row r="307" ht="17" customHeight="1"/>
    <row r="308" ht="17" customHeight="1"/>
    <row r="309" ht="17" customHeight="1"/>
    <row r="310" ht="17" customHeight="1"/>
    <row r="311" ht="17" customHeight="1"/>
    <row r="312" ht="17" customHeight="1"/>
    <row r="313" ht="17" customHeight="1"/>
    <row r="314" ht="17" customHeight="1"/>
    <row r="315" ht="17" customHeight="1"/>
    <row r="316" ht="17" customHeight="1"/>
    <row r="317" ht="17" customHeight="1"/>
    <row r="318" ht="17" customHeight="1"/>
    <row r="319" ht="17" customHeight="1"/>
    <row r="320" ht="17" customHeight="1"/>
    <row r="321" ht="17" customHeight="1"/>
    <row r="322" ht="17" customHeight="1"/>
    <row r="323" ht="17" customHeight="1"/>
    <row r="324" ht="17" customHeight="1"/>
    <row r="325" ht="17" customHeight="1"/>
    <row r="326" ht="17" customHeight="1"/>
    <row r="327" ht="17" customHeight="1"/>
    <row r="328" ht="17" customHeight="1"/>
    <row r="329" ht="17" customHeight="1"/>
    <row r="330" ht="17" customHeight="1"/>
    <row r="331" ht="17" customHeight="1"/>
    <row r="332" ht="17" customHeight="1"/>
    <row r="333" ht="17" customHeight="1"/>
    <row r="334" ht="17" customHeight="1"/>
    <row r="335" ht="17" customHeight="1"/>
    <row r="336" ht="17" customHeight="1"/>
    <row r="337" ht="17" customHeight="1"/>
    <row r="338" ht="17" customHeight="1"/>
    <row r="339" ht="17" customHeight="1"/>
    <row r="340" ht="17" customHeight="1"/>
    <row r="341" ht="17" customHeight="1"/>
    <row r="342" ht="17" customHeight="1"/>
    <row r="343" ht="17" customHeight="1"/>
    <row r="344" ht="17" customHeight="1"/>
    <row r="345" ht="17" customHeight="1"/>
    <row r="346" ht="17" customHeight="1"/>
    <row r="347" ht="17" customHeight="1"/>
    <row r="348" ht="17" customHeight="1"/>
    <row r="349" ht="17" customHeight="1"/>
    <row r="350" ht="17" customHeight="1"/>
    <row r="351" ht="17" customHeight="1"/>
    <row r="352" ht="17" customHeight="1"/>
    <row r="353" ht="17" customHeight="1"/>
    <row r="354" ht="17" customHeight="1"/>
    <row r="355" ht="17" customHeight="1"/>
    <row r="356" ht="17" customHeight="1"/>
    <row r="357" ht="17" customHeight="1"/>
    <row r="358" ht="17" customHeight="1"/>
    <row r="359" ht="17" customHeight="1"/>
    <row r="360" ht="17" customHeight="1"/>
    <row r="361" ht="17" customHeight="1"/>
    <row r="362" ht="17" customHeight="1"/>
    <row r="363" ht="17" customHeight="1"/>
    <row r="364" ht="17" customHeight="1"/>
    <row r="365" ht="17" customHeight="1"/>
    <row r="366" ht="17" customHeight="1"/>
    <row r="367" ht="17" customHeight="1"/>
    <row r="368" ht="17" customHeight="1"/>
    <row r="369" ht="17" customHeight="1"/>
    <row r="370" ht="17" customHeight="1"/>
    <row r="371" ht="17" customHeight="1"/>
    <row r="372" ht="17" customHeight="1"/>
    <row r="373" ht="17" customHeight="1"/>
    <row r="374" ht="17" customHeight="1"/>
    <row r="375" ht="17" customHeight="1"/>
    <row r="376" ht="17" customHeight="1"/>
    <row r="377" ht="17" customHeight="1"/>
    <row r="378" ht="17" customHeight="1"/>
    <row r="379" ht="17" customHeight="1"/>
    <row r="380" ht="17" customHeight="1"/>
    <row r="381" ht="17" customHeight="1"/>
    <row r="382" ht="17" customHeight="1"/>
    <row r="383" ht="17" customHeight="1"/>
    <row r="384" ht="17" customHeight="1"/>
    <row r="385" ht="17" customHeight="1"/>
    <row r="386" ht="17" customHeight="1"/>
    <row r="387" ht="17" customHeight="1"/>
    <row r="388" ht="17" customHeight="1"/>
    <row r="389" ht="17" customHeight="1"/>
    <row r="390" ht="17" customHeight="1"/>
    <row r="391" ht="17" customHeight="1"/>
    <row r="392" ht="17" customHeight="1"/>
    <row r="393" ht="17" customHeight="1"/>
    <row r="394" ht="17" customHeight="1"/>
    <row r="395" ht="17" customHeight="1"/>
    <row r="396" ht="17" customHeight="1"/>
    <row r="397" ht="17" customHeight="1"/>
    <row r="398" ht="17" customHeight="1"/>
    <row r="399" ht="17" customHeight="1"/>
    <row r="400" ht="17" customHeight="1"/>
    <row r="401" ht="17" customHeight="1"/>
    <row r="402" ht="17" customHeight="1"/>
    <row r="403" ht="17" customHeight="1"/>
    <row r="404" ht="17" customHeight="1"/>
    <row r="405" ht="17" customHeight="1"/>
    <row r="406" ht="17" customHeight="1"/>
    <row r="407" ht="17" customHeight="1"/>
    <row r="408" ht="17" customHeight="1"/>
    <row r="409" ht="17" customHeight="1"/>
    <row r="410" ht="17" customHeight="1"/>
    <row r="411" ht="17" customHeight="1"/>
    <row r="412" ht="17" customHeight="1"/>
    <row r="413" ht="17" customHeight="1"/>
    <row r="414" ht="17" customHeight="1"/>
    <row r="415" ht="17" customHeight="1"/>
    <row r="416" ht="17" customHeight="1"/>
    <row r="417" ht="17" customHeight="1"/>
    <row r="418" ht="17" customHeight="1"/>
    <row r="419" ht="17" customHeight="1"/>
    <row r="420" ht="17" customHeight="1"/>
    <row r="421" ht="17" customHeight="1"/>
    <row r="422" ht="17" customHeight="1"/>
    <row r="423" ht="17" customHeight="1"/>
    <row r="424" ht="17" customHeight="1"/>
    <row r="425" ht="17" customHeight="1"/>
    <row r="426" ht="17" customHeight="1"/>
    <row r="427" ht="17" customHeight="1"/>
    <row r="428" ht="17" customHeight="1"/>
    <row r="429" ht="17" customHeight="1"/>
    <row r="430" ht="17" customHeight="1"/>
    <row r="431" ht="17" customHeight="1"/>
    <row r="432" ht="17" customHeight="1"/>
    <row r="433" ht="17" customHeight="1"/>
    <row r="434" ht="17" customHeight="1"/>
    <row r="435" ht="17" customHeight="1"/>
    <row r="436" ht="17" customHeight="1"/>
    <row r="437" ht="17" customHeight="1"/>
    <row r="438" ht="17" customHeight="1"/>
    <row r="439" ht="17" customHeight="1"/>
    <row r="440" ht="17" customHeight="1"/>
    <row r="441" ht="17" customHeight="1"/>
    <row r="442" ht="17" customHeight="1"/>
    <row r="443" ht="17" customHeight="1"/>
    <row r="444" ht="17" customHeight="1"/>
    <row r="445" ht="17" customHeight="1"/>
    <row r="446" ht="17" customHeight="1"/>
    <row r="447" ht="17" customHeight="1"/>
    <row r="448" ht="17" customHeight="1"/>
    <row r="449" ht="17" customHeight="1"/>
    <row r="450" ht="17" customHeight="1"/>
    <row r="451" ht="17" customHeight="1"/>
    <row r="452" ht="17" customHeight="1"/>
    <row r="453" ht="17" customHeight="1"/>
    <row r="454" ht="17" customHeight="1"/>
    <row r="455" ht="17" customHeight="1"/>
    <row r="456" ht="17" customHeight="1"/>
    <row r="457" ht="17" customHeight="1"/>
    <row r="458" ht="17" customHeight="1"/>
    <row r="459" ht="17" customHeight="1"/>
    <row r="460" ht="17" customHeight="1"/>
    <row r="461" ht="17" customHeight="1"/>
    <row r="462" ht="17" customHeight="1"/>
    <row r="463" ht="17" customHeight="1"/>
    <row r="464" ht="17" customHeight="1"/>
    <row r="465" ht="17" customHeight="1"/>
    <row r="466" ht="17" customHeight="1"/>
    <row r="467" ht="17" customHeight="1"/>
    <row r="468" ht="17" customHeight="1"/>
    <row r="469" ht="17" customHeight="1"/>
    <row r="470" ht="17" customHeight="1"/>
    <row r="471" ht="17" customHeight="1"/>
    <row r="472" ht="17" customHeight="1"/>
    <row r="473" ht="17" customHeight="1"/>
    <row r="474" ht="17" customHeight="1"/>
    <row r="475" ht="17" customHeight="1"/>
    <row r="476" ht="17" customHeight="1"/>
    <row r="477" ht="17" customHeight="1"/>
    <row r="478" ht="17" customHeight="1"/>
    <row r="479" ht="17" customHeight="1"/>
    <row r="480" ht="17" customHeight="1"/>
    <row r="481" ht="17" customHeight="1"/>
    <row r="482" ht="17" customHeight="1"/>
    <row r="483" ht="17" customHeight="1"/>
    <row r="484" ht="17" customHeight="1"/>
    <row r="485" ht="17" customHeight="1"/>
    <row r="486" ht="17" customHeight="1"/>
    <row r="487" ht="17" customHeight="1"/>
    <row r="488" ht="17" customHeight="1"/>
    <row r="489" ht="17" customHeight="1"/>
    <row r="490" ht="17" customHeight="1"/>
    <row r="491" ht="17" customHeight="1"/>
    <row r="492" ht="17" customHeight="1"/>
    <row r="493" ht="17" customHeight="1"/>
    <row r="494" ht="17" customHeight="1"/>
    <row r="495" ht="17" customHeight="1"/>
    <row r="496" ht="17" customHeight="1"/>
    <row r="497" ht="17" customHeight="1"/>
    <row r="498" ht="17" customHeight="1"/>
    <row r="499" ht="17" customHeight="1"/>
    <row r="500" ht="17" customHeight="1"/>
    <row r="501" ht="17" customHeight="1"/>
    <row r="502" ht="17" customHeight="1"/>
    <row r="503" ht="17" customHeight="1"/>
    <row r="504" ht="17" customHeight="1"/>
    <row r="505" ht="17" customHeight="1"/>
    <row r="506" ht="17" customHeight="1"/>
    <row r="507" ht="17" customHeight="1"/>
    <row r="508" ht="17" customHeight="1"/>
    <row r="509" ht="17" customHeight="1"/>
    <row r="510" ht="17" customHeight="1"/>
    <row r="511" ht="17" customHeight="1"/>
    <row r="512" ht="17" customHeight="1"/>
    <row r="513" ht="17" customHeight="1"/>
    <row r="514" ht="17" customHeight="1"/>
    <row r="515" ht="17" customHeight="1"/>
    <row r="516" ht="17" customHeight="1"/>
    <row r="517" ht="17" customHeight="1"/>
    <row r="518" ht="17" customHeight="1"/>
    <row r="519" ht="17" customHeight="1"/>
    <row r="520" ht="17" customHeight="1"/>
    <row r="521" ht="17" customHeight="1"/>
    <row r="522" ht="17" customHeight="1"/>
    <row r="523" ht="17" customHeight="1"/>
    <row r="524" ht="17" customHeight="1"/>
    <row r="525" ht="17" customHeight="1"/>
    <row r="526" ht="17" customHeight="1"/>
    <row r="527" ht="17" customHeight="1"/>
    <row r="528" ht="17" customHeight="1"/>
    <row r="529" ht="17" customHeight="1"/>
    <row r="530" ht="17" customHeight="1"/>
    <row r="531" ht="17" customHeight="1"/>
    <row r="532" ht="17" customHeight="1"/>
    <row r="533" ht="17" customHeight="1"/>
    <row r="534" ht="17" customHeight="1"/>
    <row r="535" ht="17" customHeight="1"/>
    <row r="536" ht="17" customHeight="1"/>
    <row r="537" ht="17" customHeight="1"/>
    <row r="538" ht="17" customHeight="1"/>
    <row r="539" ht="17" customHeight="1"/>
    <row r="540" ht="17" customHeight="1"/>
    <row r="541" ht="17" customHeight="1"/>
    <row r="542" ht="17" customHeight="1"/>
    <row r="543" ht="17" customHeight="1"/>
    <row r="544" ht="17" customHeight="1"/>
    <row r="545" ht="17" customHeight="1"/>
    <row r="546" ht="17" customHeight="1"/>
    <row r="547" ht="17" customHeight="1"/>
    <row r="548" ht="17" customHeight="1"/>
    <row r="549" ht="17" customHeight="1"/>
    <row r="550" ht="17" customHeight="1"/>
    <row r="551" ht="17" customHeight="1"/>
    <row r="552" ht="17" customHeight="1"/>
    <row r="553" ht="17" customHeight="1"/>
    <row r="554" ht="17" customHeight="1"/>
    <row r="555" ht="17" customHeight="1"/>
    <row r="556" ht="17" customHeight="1"/>
    <row r="557" ht="17" customHeight="1"/>
    <row r="558" ht="17" customHeight="1"/>
    <row r="559" ht="17" customHeight="1"/>
    <row r="560" ht="17" customHeight="1"/>
    <row r="561" ht="17" customHeight="1"/>
    <row r="562" ht="17" customHeight="1"/>
    <row r="563" ht="17" customHeight="1"/>
    <row r="564" ht="17" customHeight="1"/>
    <row r="565" ht="17" customHeight="1"/>
    <row r="566" ht="17" customHeight="1"/>
    <row r="567" ht="17" customHeight="1"/>
    <row r="568" ht="17" customHeight="1"/>
    <row r="569" ht="17" customHeight="1"/>
    <row r="570" ht="17" customHeight="1"/>
    <row r="571" ht="17" customHeight="1"/>
    <row r="572" ht="17" customHeight="1"/>
    <row r="573" ht="17" customHeight="1"/>
    <row r="574" ht="17" customHeight="1"/>
    <row r="575" ht="17" customHeight="1"/>
    <row r="576" ht="17" customHeight="1"/>
    <row r="577" ht="17" customHeight="1"/>
    <row r="578" ht="17" customHeight="1"/>
    <row r="579" ht="17" customHeight="1"/>
    <row r="580" ht="17" customHeight="1"/>
    <row r="581" ht="17" customHeight="1"/>
    <row r="582" ht="17" customHeight="1"/>
    <row r="583" ht="17" customHeight="1"/>
    <row r="584" ht="17" customHeight="1"/>
    <row r="585" ht="17" customHeight="1"/>
    <row r="586" ht="17" customHeight="1"/>
    <row r="587" ht="17" customHeight="1"/>
    <row r="588" ht="17" customHeight="1"/>
    <row r="589" ht="17" customHeight="1"/>
    <row r="590" ht="17" customHeight="1"/>
    <row r="591" ht="17" customHeight="1"/>
    <row r="592" ht="17" customHeight="1"/>
    <row r="593" ht="17" customHeight="1"/>
    <row r="594" ht="17" customHeight="1"/>
    <row r="595" ht="17" customHeight="1"/>
    <row r="596" ht="17" customHeight="1"/>
    <row r="597" ht="17" customHeight="1"/>
    <row r="598" ht="17" customHeight="1"/>
    <row r="599" ht="17" customHeight="1"/>
    <row r="600" ht="17" customHeight="1"/>
    <row r="601" ht="17" customHeight="1"/>
    <row r="602" ht="17" customHeight="1"/>
    <row r="603" ht="17" customHeight="1"/>
    <row r="604" ht="17" customHeight="1"/>
    <row r="605" ht="17" customHeight="1"/>
    <row r="606" ht="17" customHeight="1"/>
    <row r="607" ht="17" customHeight="1"/>
    <row r="608" ht="17" customHeight="1"/>
    <row r="609" ht="17" customHeight="1"/>
    <row r="610" ht="17" customHeight="1"/>
    <row r="611" ht="17" customHeight="1"/>
    <row r="612" ht="17" customHeight="1"/>
    <row r="613" ht="17" customHeight="1"/>
    <row r="614" ht="17" customHeight="1"/>
  </sheetData>
  <mergeCells count="40">
    <mergeCell ref="O1:Q3"/>
    <mergeCell ref="A1:A4"/>
    <mergeCell ref="C1:E3"/>
    <mergeCell ref="F1:H3"/>
    <mergeCell ref="I1:K3"/>
    <mergeCell ref="L1:N3"/>
    <mergeCell ref="B1:B4"/>
    <mergeCell ref="AY1:BA3"/>
    <mergeCell ref="R1:T3"/>
    <mergeCell ref="U1:W3"/>
    <mergeCell ref="X1:Z3"/>
    <mergeCell ref="AA1:AC3"/>
    <mergeCell ref="AD1:AF3"/>
    <mergeCell ref="AG1:AI3"/>
    <mergeCell ref="AJ1:AL3"/>
    <mergeCell ref="AM1:AO3"/>
    <mergeCell ref="AP1:AR3"/>
    <mergeCell ref="AS1:AU3"/>
    <mergeCell ref="AV1:AX3"/>
    <mergeCell ref="CI1:CK3"/>
    <mergeCell ref="BB1:BD3"/>
    <mergeCell ref="BE1:BG3"/>
    <mergeCell ref="BH1:BJ3"/>
    <mergeCell ref="BK1:BM3"/>
    <mergeCell ref="BN1:BP3"/>
    <mergeCell ref="BQ1:BS3"/>
    <mergeCell ref="BT1:BV3"/>
    <mergeCell ref="BW1:BY3"/>
    <mergeCell ref="BZ1:CB3"/>
    <mergeCell ref="CC1:CE3"/>
    <mergeCell ref="CF1:CH3"/>
    <mergeCell ref="CL1:CN3"/>
    <mergeCell ref="CO1:CO4"/>
    <mergeCell ref="CP1:CX2"/>
    <mergeCell ref="CY1:CY4"/>
    <mergeCell ref="DA1:DA4"/>
    <mergeCell ref="CP3:CR3"/>
    <mergeCell ref="CS3:CU3"/>
    <mergeCell ref="CV3:CX3"/>
    <mergeCell ref="CZ1:CZ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1"/>
  <sheetViews>
    <sheetView workbookViewId="0">
      <selection activeCell="K18" sqref="K18"/>
    </sheetView>
  </sheetViews>
  <sheetFormatPr defaultRowHeight="21.1"/>
  <cols>
    <col min="1" max="1" width="7.625" style="35" customWidth="1"/>
    <col min="2" max="2" width="26.75" style="34" customWidth="1"/>
    <col min="3" max="3" width="13.75" style="40" customWidth="1"/>
    <col min="4" max="4" width="10.375" style="47" customWidth="1"/>
    <col min="5" max="5" width="10.625" style="72" customWidth="1"/>
    <col min="6" max="6" width="10.375" style="47" customWidth="1"/>
    <col min="7" max="7" width="10.75" style="72" customWidth="1"/>
    <col min="8" max="8" width="8.875" style="24" customWidth="1"/>
  </cols>
  <sheetData>
    <row r="1" spans="1:12">
      <c r="A1" s="255" t="s">
        <v>316</v>
      </c>
      <c r="B1" s="255"/>
      <c r="C1" s="255"/>
      <c r="D1" s="255"/>
      <c r="E1" s="255"/>
      <c r="F1" s="255"/>
      <c r="G1" s="255"/>
      <c r="H1" s="255"/>
    </row>
    <row r="2" spans="1:12">
      <c r="A2" s="262" t="s">
        <v>84</v>
      </c>
      <c r="B2" s="262" t="s">
        <v>100</v>
      </c>
      <c r="C2" s="261" t="s">
        <v>106</v>
      </c>
      <c r="D2" s="260" t="s">
        <v>19</v>
      </c>
      <c r="E2" s="260"/>
      <c r="F2" s="263" t="s">
        <v>20</v>
      </c>
      <c r="G2" s="263"/>
      <c r="H2" s="256" t="s">
        <v>105</v>
      </c>
    </row>
    <row r="3" spans="1:12">
      <c r="A3" s="262"/>
      <c r="B3" s="262"/>
      <c r="C3" s="261"/>
      <c r="D3" s="66" t="s">
        <v>104</v>
      </c>
      <c r="E3" s="69" t="s">
        <v>99</v>
      </c>
      <c r="F3" s="32" t="s">
        <v>104</v>
      </c>
      <c r="G3" s="73" t="s">
        <v>99</v>
      </c>
      <c r="H3" s="257"/>
    </row>
    <row r="4" spans="1:12">
      <c r="A4" s="32">
        <v>1</v>
      </c>
      <c r="B4" s="33" t="s">
        <v>101</v>
      </c>
      <c r="C4" s="38">
        <v>79</v>
      </c>
      <c r="D4" s="67" t="e">
        <f>'สถานบริการ '!L84</f>
        <v>#DIV/0!</v>
      </c>
      <c r="E4" s="70" t="e">
        <f>D4/C4*100</f>
        <v>#DIV/0!</v>
      </c>
      <c r="F4" s="41">
        <f>'สถานบริการ '!S84</f>
        <v>0</v>
      </c>
      <c r="G4" s="74">
        <f>F4/C4*100</f>
        <v>0</v>
      </c>
      <c r="H4" s="43"/>
    </row>
    <row r="5" spans="1:12">
      <c r="A5" s="32">
        <v>2</v>
      </c>
      <c r="B5" s="33" t="s">
        <v>95</v>
      </c>
      <c r="C5" s="38">
        <v>20</v>
      </c>
      <c r="D5" s="67">
        <f>องค์การปกครองส่วนท้องถิ่น!I25</f>
        <v>0</v>
      </c>
      <c r="E5" s="70">
        <f>D5/C5*100</f>
        <v>0</v>
      </c>
      <c r="F5" s="41">
        <f>องค์การปกครองส่วนท้องถิ่น!L25+องค์การปกครองส่วนท้องถิ่น!O25</f>
        <v>0</v>
      </c>
      <c r="G5" s="74">
        <f>F5/C5*100</f>
        <v>0</v>
      </c>
      <c r="H5" s="43"/>
    </row>
    <row r="6" spans="1:12">
      <c r="A6" s="32">
        <v>3</v>
      </c>
      <c r="B6" s="33" t="s">
        <v>102</v>
      </c>
      <c r="C6" s="38">
        <v>33</v>
      </c>
      <c r="D6" s="67" t="e">
        <f>ศูนย์พัฒนาเด็กเล็ก!O38</f>
        <v>#DIV/0!</v>
      </c>
      <c r="E6" s="70" t="e">
        <f t="shared" ref="E6:E7" si="0">D6/C6*100</f>
        <v>#DIV/0!</v>
      </c>
      <c r="F6" s="41">
        <f>ศูนย์พัฒนาเด็กเล็ก!V38</f>
        <v>0</v>
      </c>
      <c r="G6" s="74">
        <f t="shared" ref="G6:G7" si="1">F6/C6*100</f>
        <v>0</v>
      </c>
      <c r="H6" s="43"/>
    </row>
    <row r="7" spans="1:12">
      <c r="A7" s="32">
        <v>4</v>
      </c>
      <c r="B7" s="33" t="s">
        <v>103</v>
      </c>
      <c r="C7" s="38">
        <v>38</v>
      </c>
      <c r="D7" s="67" t="e">
        <f>'.........ชุมชน.........'!AJ43</f>
        <v>#DIV/0!</v>
      </c>
      <c r="E7" s="70" t="e">
        <f t="shared" si="0"/>
        <v>#DIV/0!</v>
      </c>
      <c r="F7" s="41">
        <f>'.........ชุมชน.........'!AQ43</f>
        <v>0</v>
      </c>
      <c r="G7" s="74">
        <f t="shared" si="1"/>
        <v>0</v>
      </c>
      <c r="H7" s="43"/>
    </row>
    <row r="8" spans="1:12">
      <c r="A8" s="94">
        <v>5</v>
      </c>
      <c r="B8" s="33" t="s">
        <v>117</v>
      </c>
      <c r="C8" s="38">
        <v>41</v>
      </c>
      <c r="D8" s="93" t="e">
        <f>'......ครอบครัว....'!CR46</f>
        <v>#DIV/0!</v>
      </c>
      <c r="E8" s="70" t="e">
        <f>D8/C8*100</f>
        <v>#DIV/0!</v>
      </c>
      <c r="F8" s="95">
        <f>'......ครอบครัว....'!CZ46</f>
        <v>0</v>
      </c>
      <c r="G8" s="74">
        <f>F8/C8*100</f>
        <v>0</v>
      </c>
      <c r="H8" s="43"/>
      <c r="L8" s="68"/>
    </row>
    <row r="9" spans="1:12">
      <c r="A9" s="258" t="s">
        <v>22</v>
      </c>
      <c r="B9" s="259"/>
      <c r="C9" s="38">
        <f>C4+C5+C6+C7+C8</f>
        <v>211</v>
      </c>
      <c r="D9" s="38" t="e">
        <f t="shared" ref="D9:F9" si="2">D4+D5+D6+D7+D8</f>
        <v>#DIV/0!</v>
      </c>
      <c r="E9" s="38" t="e">
        <f>D9/C9*100</f>
        <v>#DIV/0!</v>
      </c>
      <c r="F9" s="38">
        <f t="shared" si="2"/>
        <v>0</v>
      </c>
      <c r="G9" s="75">
        <f>F9/C9*100</f>
        <v>0</v>
      </c>
      <c r="H9" s="43"/>
    </row>
    <row r="10" spans="1:12">
      <c r="A10" s="36"/>
      <c r="B10" s="37"/>
      <c r="C10" s="39"/>
      <c r="D10" s="48"/>
      <c r="E10" s="71"/>
      <c r="F10" s="48"/>
      <c r="G10" s="71"/>
      <c r="H10" s="45"/>
    </row>
    <row r="11" spans="1:12">
      <c r="A11" s="36"/>
      <c r="B11" s="37"/>
      <c r="C11" s="39"/>
      <c r="D11" s="48"/>
      <c r="E11" s="71"/>
      <c r="F11" s="48"/>
      <c r="G11" s="71"/>
      <c r="H11" s="45"/>
    </row>
  </sheetData>
  <mergeCells count="8">
    <mergeCell ref="A1:H1"/>
    <mergeCell ref="H2:H3"/>
    <mergeCell ref="A9:B9"/>
    <mergeCell ref="D2:E2"/>
    <mergeCell ref="C2:C3"/>
    <mergeCell ref="B2:B3"/>
    <mergeCell ref="A2:A3"/>
    <mergeCell ref="F2:G2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ข้อแนะนำก่อนใช้</vt:lpstr>
      <vt:lpstr>องค์การปกครองส่วนท้องถิ่น</vt:lpstr>
      <vt:lpstr>สถานบริการ </vt:lpstr>
      <vt:lpstr>ศูนย์พัฒนาเด็กเล็ก</vt:lpstr>
      <vt:lpstr>.........ชุมชน.........</vt:lpstr>
      <vt:lpstr>......ครอบครัว....</vt:lpstr>
      <vt:lpstr>สรุปภาพรวมระดับตำบล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Admins</cp:lastModifiedBy>
  <cp:lastPrinted>2017-05-11T03:47:04Z</cp:lastPrinted>
  <dcterms:created xsi:type="dcterms:W3CDTF">2017-04-25T08:46:52Z</dcterms:created>
  <dcterms:modified xsi:type="dcterms:W3CDTF">2017-05-29T04:39:05Z</dcterms:modified>
</cp:coreProperties>
</file>